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Foglio1!$A$2:$AA$250</definedName>
  </definedNames>
  <calcPr calcId="191029" concurrentManualCount="8"/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3" i="1"/>
  <c r="AA203" i="1"/>
  <c r="Y203" i="1"/>
  <c r="AA155" i="1"/>
  <c r="Y155" i="1"/>
  <c r="AA107" i="1"/>
  <c r="Y107" i="1"/>
  <c r="AA83" i="1"/>
  <c r="Y83" i="1"/>
  <c r="Y51" i="1"/>
  <c r="AA51" i="1"/>
  <c r="AA43" i="1"/>
  <c r="Y43" i="1"/>
  <c r="Y35" i="1"/>
  <c r="AA35" i="1"/>
  <c r="Y27" i="1"/>
  <c r="AA27" i="1"/>
  <c r="AA19" i="1"/>
  <c r="Y19" i="1"/>
  <c r="Y11" i="1"/>
  <c r="AA11" i="1"/>
  <c r="AA250" i="1"/>
  <c r="Y250" i="1"/>
  <c r="AA242" i="1"/>
  <c r="Y242" i="1"/>
  <c r="AA234" i="1"/>
  <c r="Y234" i="1"/>
  <c r="AA226" i="1"/>
  <c r="Y226" i="1"/>
  <c r="AA218" i="1"/>
  <c r="Y218" i="1"/>
  <c r="AA210" i="1"/>
  <c r="Y210" i="1"/>
  <c r="AA202" i="1"/>
  <c r="Y202" i="1"/>
  <c r="AA194" i="1"/>
  <c r="Y194" i="1"/>
  <c r="AA186" i="1"/>
  <c r="Y186" i="1"/>
  <c r="AA178" i="1"/>
  <c r="Y178" i="1"/>
  <c r="AA170" i="1"/>
  <c r="Y170" i="1"/>
  <c r="AA162" i="1"/>
  <c r="Y162" i="1"/>
  <c r="AA154" i="1"/>
  <c r="Y154" i="1"/>
  <c r="AA146" i="1"/>
  <c r="Y146" i="1"/>
  <c r="AA138" i="1"/>
  <c r="Y138" i="1"/>
  <c r="AA130" i="1"/>
  <c r="Y130" i="1"/>
  <c r="AA122" i="1"/>
  <c r="Y122" i="1"/>
  <c r="AA114" i="1"/>
  <c r="Y114" i="1"/>
  <c r="AA106" i="1"/>
  <c r="Y106" i="1"/>
  <c r="AA98" i="1"/>
  <c r="Y98" i="1"/>
  <c r="AA90" i="1"/>
  <c r="Y90" i="1"/>
  <c r="AA82" i="1"/>
  <c r="Y82" i="1"/>
  <c r="AA74" i="1"/>
  <c r="Y74" i="1"/>
  <c r="AA66" i="1"/>
  <c r="Y66" i="1"/>
  <c r="AA58" i="1"/>
  <c r="Y58" i="1"/>
  <c r="AA50" i="1"/>
  <c r="Y50" i="1"/>
  <c r="AA42" i="1"/>
  <c r="Y42" i="1"/>
  <c r="AA34" i="1"/>
  <c r="Y34" i="1"/>
  <c r="AA26" i="1"/>
  <c r="Y26" i="1"/>
  <c r="AA18" i="1"/>
  <c r="Y18" i="1"/>
  <c r="AA10" i="1"/>
  <c r="Y10" i="1"/>
  <c r="AA211" i="1"/>
  <c r="Y211" i="1"/>
  <c r="AA163" i="1"/>
  <c r="Y163" i="1"/>
  <c r="AA115" i="1"/>
  <c r="Y115" i="1"/>
  <c r="Y75" i="1"/>
  <c r="AA75" i="1"/>
  <c r="Y233" i="1"/>
  <c r="AA233" i="1"/>
  <c r="Y193" i="1"/>
  <c r="AA193" i="1"/>
  <c r="Y137" i="1"/>
  <c r="AA137" i="1"/>
  <c r="Y89" i="1"/>
  <c r="AA89" i="1"/>
  <c r="Y57" i="1"/>
  <c r="AA57" i="1"/>
  <c r="Y17" i="1"/>
  <c r="AA17" i="1"/>
  <c r="Y224" i="1"/>
  <c r="AA224" i="1"/>
  <c r="Y200" i="1"/>
  <c r="AA200" i="1"/>
  <c r="Y184" i="1"/>
  <c r="AA184" i="1"/>
  <c r="Y176" i="1"/>
  <c r="AA176" i="1"/>
  <c r="Y168" i="1"/>
  <c r="AA168" i="1"/>
  <c r="Y160" i="1"/>
  <c r="AA160" i="1"/>
  <c r="Y152" i="1"/>
  <c r="AA152" i="1"/>
  <c r="Y144" i="1"/>
  <c r="AA144" i="1"/>
  <c r="Y136" i="1"/>
  <c r="AA136" i="1"/>
  <c r="Y128" i="1"/>
  <c r="AA128" i="1"/>
  <c r="Y120" i="1"/>
  <c r="AA120" i="1"/>
  <c r="Y112" i="1"/>
  <c r="AA112" i="1"/>
  <c r="Y104" i="1"/>
  <c r="AA104" i="1"/>
  <c r="Y96" i="1"/>
  <c r="AA96" i="1"/>
  <c r="Y88" i="1"/>
  <c r="AA88" i="1"/>
  <c r="Y80" i="1"/>
  <c r="AA80" i="1"/>
  <c r="Y72" i="1"/>
  <c r="AA72" i="1"/>
  <c r="Y64" i="1"/>
  <c r="AA64" i="1"/>
  <c r="Y56" i="1"/>
  <c r="AA56" i="1"/>
  <c r="Y48" i="1"/>
  <c r="AA48" i="1"/>
  <c r="Y40" i="1"/>
  <c r="AA40" i="1"/>
  <c r="Y32" i="1"/>
  <c r="AA32" i="1"/>
  <c r="Y24" i="1"/>
  <c r="AA24" i="1"/>
  <c r="Y16" i="1"/>
  <c r="AA16" i="1"/>
  <c r="Y8" i="1"/>
  <c r="AA8" i="1"/>
  <c r="AA235" i="1"/>
  <c r="Y235" i="1"/>
  <c r="Y195" i="1"/>
  <c r="AA195" i="1"/>
  <c r="AA139" i="1"/>
  <c r="Y139" i="1"/>
  <c r="AA67" i="1"/>
  <c r="Y67" i="1"/>
  <c r="Y201" i="1"/>
  <c r="AA201" i="1"/>
  <c r="Y169" i="1"/>
  <c r="AA169" i="1"/>
  <c r="Y153" i="1"/>
  <c r="AA153" i="1"/>
  <c r="Y113" i="1"/>
  <c r="AA113" i="1"/>
  <c r="Y81" i="1"/>
  <c r="AA81" i="1"/>
  <c r="Y49" i="1"/>
  <c r="AA49" i="1"/>
  <c r="Y25" i="1"/>
  <c r="AA25" i="1"/>
  <c r="Y248" i="1"/>
  <c r="AA248" i="1"/>
  <c r="Y232" i="1"/>
  <c r="AA232" i="1"/>
  <c r="Y216" i="1"/>
  <c r="AA216" i="1"/>
  <c r="Y192" i="1"/>
  <c r="AA192" i="1"/>
  <c r="Y247" i="1"/>
  <c r="AA247" i="1"/>
  <c r="Y239" i="1"/>
  <c r="AA239" i="1"/>
  <c r="Y231" i="1"/>
  <c r="AA231" i="1"/>
  <c r="Y223" i="1"/>
  <c r="AA223" i="1"/>
  <c r="Y215" i="1"/>
  <c r="AA215" i="1"/>
  <c r="Y207" i="1"/>
  <c r="AA207" i="1"/>
  <c r="Y199" i="1"/>
  <c r="AA199" i="1"/>
  <c r="Y191" i="1"/>
  <c r="AA191" i="1"/>
  <c r="Y183" i="1"/>
  <c r="AA183" i="1"/>
  <c r="Y175" i="1"/>
  <c r="AA175" i="1"/>
  <c r="Y167" i="1"/>
  <c r="AA167" i="1"/>
  <c r="Y159" i="1"/>
  <c r="AA159" i="1"/>
  <c r="Y151" i="1"/>
  <c r="AA151" i="1"/>
  <c r="Y143" i="1"/>
  <c r="AA143" i="1"/>
  <c r="Y135" i="1"/>
  <c r="AA135" i="1"/>
  <c r="Y127" i="1"/>
  <c r="AA127" i="1"/>
  <c r="Y119" i="1"/>
  <c r="AA119" i="1"/>
  <c r="Y111" i="1"/>
  <c r="AA111" i="1"/>
  <c r="Y103" i="1"/>
  <c r="AA103" i="1"/>
  <c r="Y95" i="1"/>
  <c r="AA95" i="1"/>
  <c r="Y87" i="1"/>
  <c r="AA87" i="1"/>
  <c r="Y79" i="1"/>
  <c r="AA79" i="1"/>
  <c r="Y71" i="1"/>
  <c r="AA71" i="1"/>
  <c r="Y63" i="1"/>
  <c r="AA63" i="1"/>
  <c r="Y55" i="1"/>
  <c r="AA55" i="1"/>
  <c r="Y47" i="1"/>
  <c r="AA47" i="1"/>
  <c r="Y39" i="1"/>
  <c r="AA39" i="1"/>
  <c r="Y31" i="1"/>
  <c r="AA31" i="1"/>
  <c r="Y23" i="1"/>
  <c r="AA23" i="1"/>
  <c r="Y15" i="1"/>
  <c r="AA15" i="1"/>
  <c r="Y7" i="1"/>
  <c r="AA7" i="1"/>
  <c r="AA219" i="1"/>
  <c r="Y219" i="1"/>
  <c r="AA171" i="1"/>
  <c r="Y171" i="1"/>
  <c r="Y131" i="1"/>
  <c r="AA131" i="1"/>
  <c r="Y91" i="1"/>
  <c r="AA91" i="1"/>
  <c r="Y249" i="1"/>
  <c r="AA249" i="1"/>
  <c r="Y217" i="1"/>
  <c r="AA217" i="1"/>
  <c r="Y177" i="1"/>
  <c r="AA177" i="1"/>
  <c r="Y145" i="1"/>
  <c r="AA145" i="1"/>
  <c r="Y105" i="1"/>
  <c r="AA105" i="1"/>
  <c r="Y73" i="1"/>
  <c r="AA73" i="1"/>
  <c r="Y41" i="1"/>
  <c r="AA41" i="1"/>
  <c r="Y9" i="1"/>
  <c r="AA9" i="1"/>
  <c r="Y240" i="1"/>
  <c r="AA240" i="1"/>
  <c r="Y208" i="1"/>
  <c r="AA208" i="1"/>
  <c r="Y246" i="1"/>
  <c r="AA246" i="1"/>
  <c r="Y238" i="1"/>
  <c r="AA238" i="1"/>
  <c r="Y230" i="1"/>
  <c r="AA230" i="1"/>
  <c r="Y222" i="1"/>
  <c r="AA222" i="1"/>
  <c r="Y214" i="1"/>
  <c r="AA214" i="1"/>
  <c r="Y206" i="1"/>
  <c r="AA206" i="1"/>
  <c r="Y198" i="1"/>
  <c r="AA198" i="1"/>
  <c r="Y190" i="1"/>
  <c r="AA190" i="1"/>
  <c r="Y182" i="1"/>
  <c r="AA182" i="1"/>
  <c r="Y174" i="1"/>
  <c r="AA174" i="1"/>
  <c r="Y166" i="1"/>
  <c r="AA166" i="1"/>
  <c r="Y158" i="1"/>
  <c r="AA158" i="1"/>
  <c r="Y150" i="1"/>
  <c r="AA150" i="1"/>
  <c r="Y142" i="1"/>
  <c r="AA142" i="1"/>
  <c r="Y134" i="1"/>
  <c r="AA134" i="1"/>
  <c r="Y126" i="1"/>
  <c r="AA126" i="1"/>
  <c r="Y118" i="1"/>
  <c r="AA118" i="1"/>
  <c r="Y110" i="1"/>
  <c r="AA110" i="1"/>
  <c r="Y102" i="1"/>
  <c r="AA102" i="1"/>
  <c r="Y94" i="1"/>
  <c r="AA94" i="1"/>
  <c r="Y86" i="1"/>
  <c r="AA86" i="1"/>
  <c r="Y78" i="1"/>
  <c r="AA78" i="1"/>
  <c r="Y70" i="1"/>
  <c r="AA70" i="1"/>
  <c r="Y62" i="1"/>
  <c r="AA62" i="1"/>
  <c r="Y54" i="1"/>
  <c r="AA54" i="1"/>
  <c r="Y46" i="1"/>
  <c r="AA46" i="1"/>
  <c r="Y38" i="1"/>
  <c r="AA38" i="1"/>
  <c r="Y30" i="1"/>
  <c r="AA30" i="1"/>
  <c r="Y22" i="1"/>
  <c r="AA22" i="1"/>
  <c r="Y14" i="1"/>
  <c r="AA14" i="1"/>
  <c r="Y6" i="1"/>
  <c r="AA6" i="1"/>
  <c r="AA243" i="1"/>
  <c r="Y243" i="1"/>
  <c r="AA187" i="1"/>
  <c r="Y187" i="1"/>
  <c r="AA147" i="1"/>
  <c r="Y147" i="1"/>
  <c r="Y99" i="1"/>
  <c r="AA99" i="1"/>
  <c r="Y241" i="1"/>
  <c r="AA241" i="1"/>
  <c r="Y209" i="1"/>
  <c r="AA209" i="1"/>
  <c r="Y161" i="1"/>
  <c r="AA161" i="1"/>
  <c r="Y129" i="1"/>
  <c r="AA129" i="1"/>
  <c r="Y97" i="1"/>
  <c r="AA97" i="1"/>
  <c r="Y65" i="1"/>
  <c r="AA65" i="1"/>
  <c r="Y33" i="1"/>
  <c r="AA33" i="1"/>
  <c r="Y245" i="1"/>
  <c r="AA245" i="1"/>
  <c r="Y237" i="1"/>
  <c r="AA237" i="1"/>
  <c r="Y229" i="1"/>
  <c r="AA229" i="1"/>
  <c r="Y221" i="1"/>
  <c r="AA221" i="1"/>
  <c r="Y213" i="1"/>
  <c r="AA213" i="1"/>
  <c r="Y205" i="1"/>
  <c r="AA205" i="1"/>
  <c r="Y197" i="1"/>
  <c r="AA197" i="1"/>
  <c r="Y189" i="1"/>
  <c r="AA189" i="1"/>
  <c r="Y181" i="1"/>
  <c r="AA181" i="1"/>
  <c r="Y173" i="1"/>
  <c r="AA173" i="1"/>
  <c r="Y165" i="1"/>
  <c r="AA165" i="1"/>
  <c r="Y157" i="1"/>
  <c r="AA157" i="1"/>
  <c r="Y149" i="1"/>
  <c r="AA149" i="1"/>
  <c r="Y141" i="1"/>
  <c r="AA141" i="1"/>
  <c r="Y133" i="1"/>
  <c r="AA133" i="1"/>
  <c r="Y125" i="1"/>
  <c r="AA125" i="1"/>
  <c r="Y117" i="1"/>
  <c r="AA117" i="1"/>
  <c r="Y109" i="1"/>
  <c r="AA109" i="1"/>
  <c r="Y101" i="1"/>
  <c r="AA101" i="1"/>
  <c r="Y93" i="1"/>
  <c r="AA93" i="1"/>
  <c r="Y85" i="1"/>
  <c r="AA85" i="1"/>
  <c r="Y77" i="1"/>
  <c r="AA77" i="1"/>
  <c r="Y69" i="1"/>
  <c r="AA69" i="1"/>
  <c r="Y61" i="1"/>
  <c r="AA61" i="1"/>
  <c r="Y53" i="1"/>
  <c r="AA53" i="1"/>
  <c r="Y45" i="1"/>
  <c r="AA45" i="1"/>
  <c r="Y37" i="1"/>
  <c r="AA37" i="1"/>
  <c r="Y29" i="1"/>
  <c r="AA29" i="1"/>
  <c r="Y21" i="1"/>
  <c r="AA21" i="1"/>
  <c r="Y13" i="1"/>
  <c r="AA13" i="1"/>
  <c r="Y5" i="1"/>
  <c r="AA5" i="1"/>
  <c r="AA227" i="1"/>
  <c r="Y227" i="1"/>
  <c r="AA179" i="1"/>
  <c r="Y179" i="1"/>
  <c r="AA123" i="1"/>
  <c r="Y123" i="1"/>
  <c r="AA59" i="1"/>
  <c r="Y59" i="1"/>
  <c r="Y225" i="1"/>
  <c r="AA225" i="1"/>
  <c r="Y185" i="1"/>
  <c r="AA185" i="1"/>
  <c r="Y121" i="1"/>
  <c r="AA121" i="1"/>
  <c r="Y244" i="1"/>
  <c r="AA244" i="1"/>
  <c r="Y236" i="1"/>
  <c r="AA236" i="1"/>
  <c r="Y228" i="1"/>
  <c r="AA228" i="1"/>
  <c r="Y220" i="1"/>
  <c r="AA220" i="1"/>
  <c r="Y212" i="1"/>
  <c r="AA212" i="1"/>
  <c r="Y204" i="1"/>
  <c r="AA204" i="1"/>
  <c r="Y196" i="1"/>
  <c r="AA196" i="1"/>
  <c r="Y188" i="1"/>
  <c r="AA188" i="1"/>
  <c r="Y180" i="1"/>
  <c r="AA180" i="1"/>
  <c r="Y172" i="1"/>
  <c r="AA172" i="1"/>
  <c r="Y164" i="1"/>
  <c r="AA164" i="1"/>
  <c r="Y156" i="1"/>
  <c r="AA156" i="1"/>
  <c r="Y148" i="1"/>
  <c r="AA148" i="1"/>
  <c r="Y140" i="1"/>
  <c r="AA140" i="1"/>
  <c r="Y132" i="1"/>
  <c r="AA132" i="1"/>
  <c r="Y124" i="1"/>
  <c r="AA124" i="1"/>
  <c r="Y116" i="1"/>
  <c r="AA116" i="1"/>
  <c r="Y108" i="1"/>
  <c r="AA108" i="1"/>
  <c r="Y100" i="1"/>
  <c r="AA100" i="1"/>
  <c r="Y92" i="1"/>
  <c r="AA92" i="1"/>
  <c r="Y84" i="1"/>
  <c r="AA84" i="1"/>
  <c r="Y76" i="1"/>
  <c r="AA76" i="1"/>
  <c r="Y68" i="1"/>
  <c r="AA68" i="1"/>
  <c r="Y60" i="1"/>
  <c r="AA60" i="1"/>
  <c r="Y52" i="1"/>
  <c r="AA52" i="1"/>
  <c r="Y44" i="1"/>
  <c r="AA44" i="1"/>
  <c r="Y36" i="1"/>
  <c r="AA36" i="1"/>
  <c r="Y28" i="1"/>
  <c r="AA28" i="1"/>
  <c r="Y20" i="1"/>
  <c r="AA20" i="1"/>
  <c r="Y12" i="1"/>
  <c r="AA12" i="1"/>
  <c r="Y4" i="1"/>
  <c r="AA4" i="1"/>
  <c r="Y3" i="1"/>
  <c r="W1" i="1"/>
  <c r="AA3" i="1"/>
  <c r="AA1" i="1"/>
  <c r="Y1" i="1"/>
</calcChain>
</file>

<file path=xl/sharedStrings.xml><?xml version="1.0" encoding="utf-8"?>
<sst xmlns="http://schemas.openxmlformats.org/spreadsheetml/2006/main" count="1250" uniqueCount="755">
  <si>
    <t>Modello</t>
  </si>
  <si>
    <t>Descr. Modello</t>
  </si>
  <si>
    <t>GC000373D</t>
  </si>
  <si>
    <t>GIACCONE LUXURY WOOL + NYLON ULTRALIGHT CON PETTORINA E MANICOTTI STACCABILI HDM</t>
  </si>
  <si>
    <t>PI001556D</t>
  </si>
  <si>
    <t>PIUMINO RASO + CITY GLAMOUR HDM</t>
  </si>
  <si>
    <t>MC00006DR</t>
  </si>
  <si>
    <t>GIUBBOTTO REVERSIBILE LANA + NYLON</t>
  </si>
  <si>
    <t>GC000365D</t>
  </si>
  <si>
    <t>GIACCONE ECO-WOOL + ECOAGE HDM</t>
  </si>
  <si>
    <t>CA000457D</t>
  </si>
  <si>
    <t>CAPPOTTO VELUR HDM</t>
  </si>
  <si>
    <t>CA000137U</t>
  </si>
  <si>
    <t>CAPPOTTO HERNO UOMO MAIN</t>
  </si>
  <si>
    <t>MC00005DR</t>
  </si>
  <si>
    <t>CAPPOTTO REVERSIBILE P.PANNOCCHIA</t>
  </si>
  <si>
    <t>PI1377D</t>
  </si>
  <si>
    <t>PIUMINO GIACCA CASHMERE SETA HD</t>
  </si>
  <si>
    <t>Tessuto</t>
  </si>
  <si>
    <t>Colore</t>
  </si>
  <si>
    <t>Descr. Colore</t>
  </si>
  <si>
    <t>Tot.Capi</t>
  </si>
  <si>
    <t>Listino Wholesale</t>
  </si>
  <si>
    <t>TOT Whs</t>
  </si>
  <si>
    <t>NEW BLU</t>
  </si>
  <si>
    <t>DARK BROWN</t>
  </si>
  <si>
    <t>NOCCIOLA</t>
  </si>
  <si>
    <t>NERO</t>
  </si>
  <si>
    <t>MACADAMIA</t>
  </si>
  <si>
    <t>MARRONE SCURO</t>
  </si>
  <si>
    <t>GHIACCIO</t>
  </si>
  <si>
    <t>GRIGIO CHIARO</t>
  </si>
  <si>
    <t>CAMMELLO</t>
  </si>
  <si>
    <t>PI001577D</t>
  </si>
  <si>
    <t>PIUMINO BOMBER NYLON RICICLATO GLOBE HDM</t>
  </si>
  <si>
    <t>BEIGE CHIARO</t>
  </si>
  <si>
    <t>IM000302U</t>
  </si>
  <si>
    <t>MONOPETTO HERNO UOMO MAIN</t>
  </si>
  <si>
    <t>PI00275UL</t>
  </si>
  <si>
    <t>PARKA HERNO LAMINAR UOMO</t>
  </si>
  <si>
    <t>PI00257DL</t>
  </si>
  <si>
    <t>PIUMINO CORTO GAIA CON CAPPUCCIO HLD</t>
  </si>
  <si>
    <t>MC000149U</t>
  </si>
  <si>
    <t>GIUBBOTTO LUNGO P. PANNOCCHIA CON PETTORINA STACCABILE</t>
  </si>
  <si>
    <t>BLU NAVY</t>
  </si>
  <si>
    <t>IVORY</t>
  </si>
  <si>
    <t>MC008UR</t>
  </si>
  <si>
    <t>GIUBBOTTO BOMBER LANA FODERATO</t>
  </si>
  <si>
    <t>PI001605D</t>
  </si>
  <si>
    <t>PIUMINO GIUBBOTTO CORTO ABERDEEN + NYLON ULTRALIGHT HDM</t>
  </si>
  <si>
    <t>13154P</t>
  </si>
  <si>
    <t>GC000372D</t>
  </si>
  <si>
    <t>GIACCONE GILET VELUR HDM</t>
  </si>
  <si>
    <t>PI001500D</t>
  </si>
  <si>
    <t>PIUMINO LUNGO ECO RICICLATO HDM</t>
  </si>
  <si>
    <t>PI001501D</t>
  </si>
  <si>
    <t>PIUMINO CORTO FAST5 GLOBE BIO HDM</t>
  </si>
  <si>
    <t>PI001533D</t>
  </si>
  <si>
    <t>PIUMINO CAPPOTTO A UOVO METROPOLITAN HDM</t>
  </si>
  <si>
    <t>PI001576D</t>
  </si>
  <si>
    <t>PIUMINO NYLON ULTRALIGHT BI-REV HDM</t>
  </si>
  <si>
    <t>LOVE PINK</t>
  </si>
  <si>
    <t>12217S</t>
  </si>
  <si>
    <t>BLU SCURO</t>
  </si>
  <si>
    <t>FONDENTE</t>
  </si>
  <si>
    <t>PI079DL</t>
  </si>
  <si>
    <t>PIUMINO MEDIO LAMINAR DONNA</t>
  </si>
  <si>
    <t>PI1335D-M02</t>
  </si>
  <si>
    <t>PIUMINO MEDIO ARENDELLE BORDO CAPPUCCIO MAGLIA HDM</t>
  </si>
  <si>
    <t>CAPPOTTO HERNO UOMO GLOBE RICICLATO</t>
  </si>
  <si>
    <t>PI000920U</t>
  </si>
  <si>
    <t>GIACCA HERNO UOMO MAIN</t>
  </si>
  <si>
    <t>PI001569D</t>
  </si>
  <si>
    <t>PIUMINO CORTO SOHO + NYLON ULTRALIGHT CON BOTTONI GIOIELLO HDM</t>
  </si>
  <si>
    <t>PI00225DL</t>
  </si>
  <si>
    <t>PIUMINO CORTO LAMINAR IMPACT DONNA</t>
  </si>
  <si>
    <t>MC000147U</t>
  </si>
  <si>
    <t>GIUBBOTTO COSTA INGLESE CON DETTAGLI IN NYLON</t>
  </si>
  <si>
    <t>12346S</t>
  </si>
  <si>
    <t>MILITARE</t>
  </si>
  <si>
    <t>12590S</t>
  </si>
  <si>
    <t>SMERALDO</t>
  </si>
  <si>
    <t>ACIDO</t>
  </si>
  <si>
    <t>PI00215DL</t>
  </si>
  <si>
    <t>PIUMINO CORTO RASO LAMINAR HD</t>
  </si>
  <si>
    <t>PI00219DL</t>
  </si>
  <si>
    <t>PIUMINO CONTRASTI GORE LAMINAR DONNA</t>
  </si>
  <si>
    <t>GREENER PASTURES</t>
  </si>
  <si>
    <t>VINACCIA</t>
  </si>
  <si>
    <t>NERO/VERDE</t>
  </si>
  <si>
    <t>PI00241DL</t>
  </si>
  <si>
    <t>PIUMINO GIACCONE MEDIO GRAFFIATO LAMINAR HD</t>
  </si>
  <si>
    <t>NERO/VIOLA</t>
  </si>
  <si>
    <t>12791J</t>
  </si>
  <si>
    <t>PI0822D</t>
  </si>
  <si>
    <t>PIUMINO MEDIO REVIVAL + NYLON CHAMONIX HDM</t>
  </si>
  <si>
    <t>CA0045U</t>
  </si>
  <si>
    <t>CAPPOTTO CON PETTORINA</t>
  </si>
  <si>
    <t>CA0127U</t>
  </si>
  <si>
    <t>CAPPOTTO HERNO HU HUM</t>
  </si>
  <si>
    <t>PURPLE</t>
  </si>
  <si>
    <t>PI001480D</t>
  </si>
  <si>
    <t>PIUMINO MEDIO ECOAGE + NYLON ULTRALIGHT CON CAPPUCCIO HDM</t>
  </si>
  <si>
    <t>PI00259UL</t>
  </si>
  <si>
    <t>GIACCONE HERNO LAMINAR UOMO</t>
  </si>
  <si>
    <t>PI00261UL</t>
  </si>
  <si>
    <t>GIACCONE PIUMINO HERNO LAMINAR UOMO</t>
  </si>
  <si>
    <t>STUCCO</t>
  </si>
  <si>
    <t>GRIGIO SC.</t>
  </si>
  <si>
    <t>PI0769U</t>
  </si>
  <si>
    <t>GIUBBOTTO HERNO UOMO MAIN</t>
  </si>
  <si>
    <t>IM000304U</t>
  </si>
  <si>
    <t>IMPERMEABILE HERNO UOMO RAIN COLLECTION</t>
  </si>
  <si>
    <t>CILIEGIA</t>
  </si>
  <si>
    <t>SABBIA</t>
  </si>
  <si>
    <t>PI00232DL</t>
  </si>
  <si>
    <t>PIUMINO CON CAPPUCCIO VERNICE RIPSTOP LAMINAR</t>
  </si>
  <si>
    <t>PI0191U</t>
  </si>
  <si>
    <t>GIACCONE HERNO UOMO MAIN POLARTECH</t>
  </si>
  <si>
    <t>PI128DL</t>
  </si>
  <si>
    <t>AZZURRO</t>
  </si>
  <si>
    <t>VERDE</t>
  </si>
  <si>
    <t>GI00009DR</t>
  </si>
  <si>
    <t>GIUBBOTTO RICCIOLINO RESORT HD</t>
  </si>
  <si>
    <t>IM000153D</t>
  </si>
  <si>
    <t>IMPERMEABILE LUNGO BAXTER HD</t>
  </si>
  <si>
    <t>IM000300U</t>
  </si>
  <si>
    <t>MONOPETTO HERNO UOMO</t>
  </si>
  <si>
    <t>33338R</t>
  </si>
  <si>
    <t>PI000927U</t>
  </si>
  <si>
    <t>GIUBBOTTO PIUMINO HERNO UOMO GLOBE</t>
  </si>
  <si>
    <t>PI001589D</t>
  </si>
  <si>
    <t>PIUMINO CORTO ARENDELLE CON CAPPUCCIO E COULISSE HD</t>
  </si>
  <si>
    <t>PI00247DL</t>
  </si>
  <si>
    <t>PIUMINO MEDIO GORETEX LAMINAR HD</t>
  </si>
  <si>
    <t>PI00255DL</t>
  </si>
  <si>
    <t>PI0497D-M04</t>
  </si>
  <si>
    <t>PIUMINO RASO CON PETTORINA E COLLO IN MAGLIA HDM</t>
  </si>
  <si>
    <t>CA000142U</t>
  </si>
  <si>
    <t>CAPPOTTO CON PETTORINA HERNO TECH UOMO MAIN</t>
  </si>
  <si>
    <t>CA000458D</t>
  </si>
  <si>
    <t>GILET LUNGO CLOTILDE HDM</t>
  </si>
  <si>
    <t>CA000461D</t>
  </si>
  <si>
    <t>CAPPOTTO BI MATERIALE GLOBE HDM</t>
  </si>
  <si>
    <t>GA0098U</t>
  </si>
  <si>
    <t>GI00011DR</t>
  </si>
  <si>
    <t>GIUBBOTTO MONTONCINO RESORT HD</t>
  </si>
  <si>
    <t>12474P</t>
  </si>
  <si>
    <t>MULTICOLOR</t>
  </si>
  <si>
    <t>TORTORA</t>
  </si>
  <si>
    <t>NATURALE</t>
  </si>
  <si>
    <t>ANTIQUE WHITE</t>
  </si>
  <si>
    <t>MP000128D</t>
  </si>
  <si>
    <t>GIUBBOTTO MAGLIA CON CAPPUCCIO E GROS</t>
  </si>
  <si>
    <t>PA000053D</t>
  </si>
  <si>
    <t>PARKA LUXURY WOOL CON INTERNO CAPPUCCIO ECOFUR HD</t>
  </si>
  <si>
    <t>PA000107U</t>
  </si>
  <si>
    <t>PARKA HERNO UOMO</t>
  </si>
  <si>
    <t>PI00079UR</t>
  </si>
  <si>
    <t>PIUMINO GIACCA HERNO UOMO RESORT</t>
  </si>
  <si>
    <t>PI000915U</t>
  </si>
  <si>
    <t>PIUMINO HERNO UOMO RICICLATO</t>
  </si>
  <si>
    <t>PI000917U</t>
  </si>
  <si>
    <t>BIANCO PANNA</t>
  </si>
  <si>
    <t>IBIZA BLUE</t>
  </si>
  <si>
    <t>SPICY ORANGE</t>
  </si>
  <si>
    <t>PIUMINO ROMBI BRUGE CON ACCESSORI NERI HDM</t>
  </si>
  <si>
    <t>PI001579D</t>
  </si>
  <si>
    <t>PIUMINO CORTO STAMPA RICICLATO GLOBE HDM</t>
  </si>
  <si>
    <t>PI00239DL</t>
  </si>
  <si>
    <t>PIUMINO GIACCONE LAMINAR CON STACCABILE HD</t>
  </si>
  <si>
    <t>PI00246DL</t>
  </si>
  <si>
    <t>PIUMINO GIUBBOTTO PIUMINO GIUBBOTTO JACQUARD PIED DE POULE LAMINAR</t>
  </si>
  <si>
    <t>PI00266UL</t>
  </si>
  <si>
    <t>GIUBBOTTO HERNO LAMINAR UOMO</t>
  </si>
  <si>
    <t>12790J</t>
  </si>
  <si>
    <t>CA000138U</t>
  </si>
  <si>
    <t>CA000140U</t>
  </si>
  <si>
    <t>CA000143U</t>
  </si>
  <si>
    <t>CAPPOTTO HERNO UOMO MAIN HERNO TECH</t>
  </si>
  <si>
    <t>CA000437D</t>
  </si>
  <si>
    <t>CAPPOTTO LANA COTTA RICICLATA GOTS GLOBE</t>
  </si>
  <si>
    <t>CA000447D</t>
  </si>
  <si>
    <t>CAPPOTTO HYPNOTIC POULE CON PETTORINA E MANICOTTI NYLON HDM</t>
  </si>
  <si>
    <t>33361JR</t>
  </si>
  <si>
    <t>BLUE PATTERN</t>
  </si>
  <si>
    <t>GC000371D</t>
  </si>
  <si>
    <t>GIACCONE PALETTE HDM</t>
  </si>
  <si>
    <t>GC0056U-M01</t>
  </si>
  <si>
    <t>CAPPOTTINO HERNO UOMO MAIN VERSIONE CON COLLO IN MAGLIA STACCABILE</t>
  </si>
  <si>
    <t>GI000302U</t>
  </si>
  <si>
    <t>PA00002DR</t>
  </si>
  <si>
    <t>PARKA LANA COTTA RESORT HD</t>
  </si>
  <si>
    <t>PI000887U</t>
  </si>
  <si>
    <t>GIUBBOTTO PIUMINO HERNO UOMO MAIN 3 PIUME</t>
  </si>
  <si>
    <t>33348R</t>
  </si>
  <si>
    <t>LIGHT SAND</t>
  </si>
  <si>
    <t>LATTEMENTA</t>
  </si>
  <si>
    <t>CHANTILLY</t>
  </si>
  <si>
    <t>PI000914U</t>
  </si>
  <si>
    <t>GIACCONE HERNO UOMO GLOBE RICICLATO</t>
  </si>
  <si>
    <t>PI000942U</t>
  </si>
  <si>
    <t>PIUMINO HERNO UOMO MAIN</t>
  </si>
  <si>
    <t>TESTA DI MORO</t>
  </si>
  <si>
    <t>PI001477D</t>
  </si>
  <si>
    <t>PIUMINO GIUBBOTTO OVER NYLON ULTRALIGHT HD</t>
  </si>
  <si>
    <t>PI001495D</t>
  </si>
  <si>
    <t>PIUMINO CON DIETRO IN ECOFUR HD</t>
  </si>
  <si>
    <t>PI001526D</t>
  </si>
  <si>
    <t>PIUMINO CAPPOTTO METROPOLITAN HDM</t>
  </si>
  <si>
    <t>PI001546D</t>
  </si>
  <si>
    <t>PIUMINO MEDIO ECOAGE CON CAPPUCCIO HDM</t>
  </si>
  <si>
    <t>PI001555D</t>
  </si>
  <si>
    <t>PIUMINO CORTO GLOSS HDM</t>
  </si>
  <si>
    <t>PI001583D</t>
  </si>
  <si>
    <t>PIUMINO CORTO CASHMERE SETA + KNIT HDM</t>
  </si>
  <si>
    <t>PI001603D</t>
  </si>
  <si>
    <t>PIUMINO CAPPA VELVET SHINE HDM</t>
  </si>
  <si>
    <t>PI001610D</t>
  </si>
  <si>
    <t>PIUMINO MEDIO CASHMERE SETA CON DETTAGLI IN ALCANTARA HDM</t>
  </si>
  <si>
    <t>PI00207DL</t>
  </si>
  <si>
    <t>PIUMINO CORTO GORE WINDSTOPPER</t>
  </si>
  <si>
    <t>PI00210DL</t>
  </si>
  <si>
    <t>PIUMINO CAPPUCCIO LAMINAR HD</t>
  </si>
  <si>
    <t>PI00213DL</t>
  </si>
  <si>
    <t>PIUMINO LUNGO LAMINAR</t>
  </si>
  <si>
    <t>PI00229UL</t>
  </si>
  <si>
    <t>MONOPETTO PIUMINO HERNO UOMO LAMINAR</t>
  </si>
  <si>
    <t>PI00237DL</t>
  </si>
  <si>
    <t>PIUMINO CORTO LAMINAR HD</t>
  </si>
  <si>
    <t>NERO/B.CO</t>
  </si>
  <si>
    <t>GRIGIO</t>
  </si>
  <si>
    <t>PI0660D</t>
  </si>
  <si>
    <t>PIUMINO NYLON CHAMONIX HD</t>
  </si>
  <si>
    <t>PI0726U</t>
  </si>
  <si>
    <t>GIACCA HERNO UOMO MAIN POLARTECH</t>
  </si>
  <si>
    <t>PI1010D</t>
  </si>
  <si>
    <t>PIUMINO GIACCONE CITY GLAMOUR + RASO CON CAPPUCCIO HDM</t>
  </si>
  <si>
    <t>PI131DL</t>
  </si>
  <si>
    <t>PIUMINO CON CAPPUCCIO RIPSTOP</t>
  </si>
  <si>
    <t>PI154UL</t>
  </si>
  <si>
    <t>MONOPETTO HERNO LAMINAR UOMO</t>
  </si>
  <si>
    <t>BLU</t>
  </si>
  <si>
    <t>ROSSO</t>
  </si>
  <si>
    <t>CA000442D</t>
  </si>
  <si>
    <t>CAPPOTTO ECO-WOOL + NYLON ULTRALIGHT HDM</t>
  </si>
  <si>
    <t>CA000445D</t>
  </si>
  <si>
    <t>CAPPOTTO LUNGO LUXURY WOOL CON CINTURA HD</t>
  </si>
  <si>
    <t>GC040DR</t>
  </si>
  <si>
    <t>GIACCONE BORDO CAPPUCCIO VOLPE RESORT HD</t>
  </si>
  <si>
    <t>PEACH</t>
  </si>
  <si>
    <t>BIANCO/NERO</t>
  </si>
  <si>
    <t>PI000923U</t>
  </si>
  <si>
    <t>PI000938U</t>
  </si>
  <si>
    <t>PI001516D</t>
  </si>
  <si>
    <t>PIUMINO LUNGO NYLON CHAMONIX TONE ON TONE CON POLSI IN MAGLIA HDM</t>
  </si>
  <si>
    <t>PIUMINO NYLON ULTRALIGHT + LADY FAUX FUR HDM</t>
  </si>
  <si>
    <t>PI001562D</t>
  </si>
  <si>
    <t>PIUMINO CORTO RASO DETTAGLIO BOTTONI MANICA RASO HD</t>
  </si>
  <si>
    <t>PI001578D</t>
  </si>
  <si>
    <t>PIUMINO CORTO ECO RICICLATO HDM</t>
  </si>
  <si>
    <t>PI001582D</t>
  </si>
  <si>
    <t>PIUMINO MEDIO CASHMERE SETA + KNIT HDM</t>
  </si>
  <si>
    <t>PI001585D</t>
  </si>
  <si>
    <t>PIUMINO MEDIO CASHMERE SETA HDM</t>
  </si>
  <si>
    <t>AVORIO</t>
  </si>
  <si>
    <t>PI00221DL</t>
  </si>
  <si>
    <t>PI00229DL</t>
  </si>
  <si>
    <t>PIUMINO LUNGO CON SPACCHI LAMINAR</t>
  </si>
  <si>
    <t>PI00233UL</t>
  </si>
  <si>
    <t>GIUBBOTTO PIUMINO HERNO UOMO LAMINAR</t>
  </si>
  <si>
    <t>PI00234DL</t>
  </si>
  <si>
    <t>PI00248DL</t>
  </si>
  <si>
    <t>PIUMINO PARKA LUNGO 2 LAYERS LAMINAR HD</t>
  </si>
  <si>
    <t>PI00258UL</t>
  </si>
  <si>
    <t>PI00263UL</t>
  </si>
  <si>
    <t>GRIGIO CH.</t>
  </si>
  <si>
    <t>PI0670D</t>
  </si>
  <si>
    <t>PIUMINO CAPPA MEDIA RASO CON COLLO IN VOLPE HDM 22A</t>
  </si>
  <si>
    <t>PI109UL</t>
  </si>
  <si>
    <t>GIACCONE IMBOTTITO PIUMA HERNO LAMINAR UOMO</t>
  </si>
  <si>
    <t>PI1123D</t>
  </si>
  <si>
    <t>PI1336D</t>
  </si>
  <si>
    <t>PIUMINO MEDIO ARENDELLECON BORDO CAPPUCCIO VOLPE HDM</t>
  </si>
  <si>
    <t>CA0398D</t>
  </si>
  <si>
    <t>CAPPOTTO COLLO VOLPE HD</t>
  </si>
  <si>
    <t>BORDEAUX</t>
  </si>
  <si>
    <t>12387S</t>
  </si>
  <si>
    <t>JC00004DR</t>
  </si>
  <si>
    <t>PA00026UR</t>
  </si>
  <si>
    <t>GIACCONE TRAVEL HERNO UOMO RESORT</t>
  </si>
  <si>
    <t>GIUBBOTTO PIUMINO HERNO UOMO MAIN</t>
  </si>
  <si>
    <t>PI000897U</t>
  </si>
  <si>
    <t>PI000934U</t>
  </si>
  <si>
    <t>PIUMINO GIACCA HERNO UOMO MAIN</t>
  </si>
  <si>
    <t>BAROLO</t>
  </si>
  <si>
    <t>PI001549D</t>
  </si>
  <si>
    <t>PIUMINO CAPPA DAMA HDM</t>
  </si>
  <si>
    <t>PI001561D</t>
  </si>
  <si>
    <t>PI00235DL</t>
  </si>
  <si>
    <t>PIUMINO CON CAPPUCCIO RIPSTOP HLD</t>
  </si>
  <si>
    <t>PI00240UL</t>
  </si>
  <si>
    <t>GIUBBOTTO IMBOTTITO PIUMA HERNO LAMINAR UOMO</t>
  </si>
  <si>
    <t>YELLOW GOLD</t>
  </si>
  <si>
    <t>PI108UL</t>
  </si>
  <si>
    <t>GIACCA IMBOTTITA PIUMA HERNO LAMINAR UOMO</t>
  </si>
  <si>
    <t>PI1375D</t>
  </si>
  <si>
    <t>PIUMINO MEDIO CON PETTORINA HDM</t>
  </si>
  <si>
    <t>PI165DL</t>
  </si>
  <si>
    <t>PIUMINO CON CAPPUCCIO LAMINAR HD</t>
  </si>
  <si>
    <t>CA000437D-M01</t>
  </si>
  <si>
    <t>CA000454D</t>
  </si>
  <si>
    <t>CAPPOTTO SLANTING WOOL + ECOAGE HDM</t>
  </si>
  <si>
    <t>GC041DR</t>
  </si>
  <si>
    <t>GIACCONE LUNGO BORDO CAPPUCCIO VOLPE RESORT HD</t>
  </si>
  <si>
    <t>IM000299U</t>
  </si>
  <si>
    <t>TRENCH HERNO UOMO</t>
  </si>
  <si>
    <t>PI00087DR</t>
  </si>
  <si>
    <t>PIUMINO NYLON ULTRALIGHT + FAUX FUR RESORT</t>
  </si>
  <si>
    <t>PI000883U</t>
  </si>
  <si>
    <t>GIACCA CON PETTORINA HERNO UOMO MAIN</t>
  </si>
  <si>
    <t>PI00089DR</t>
  </si>
  <si>
    <t>PIUMINO ULTRALIGHT CON MAGLIA RESORT HD</t>
  </si>
  <si>
    <t>LILLA RESORT</t>
  </si>
  <si>
    <t>BIANCO</t>
  </si>
  <si>
    <t>PI001530D</t>
  </si>
  <si>
    <t>PIUMINO CORTO E-SKIN HDM</t>
  </si>
  <si>
    <t>PI001550D-M04</t>
  </si>
  <si>
    <t>PIUMINO RASO CON BORDO COLLO IN MAGLIA HDM</t>
  </si>
  <si>
    <t>PI001598D</t>
  </si>
  <si>
    <t>PIUMINO MEDIO PE'NOMBRE HDM</t>
  </si>
  <si>
    <t>PI00231DL</t>
  </si>
  <si>
    <t>PIUMINO LUNGO BI-MATERIALE CON CAPPUCCIO LAMINAR HLD</t>
  </si>
  <si>
    <t>PI00245DL</t>
  </si>
  <si>
    <t>PIUMINO BOMBER VERNICE RISTOP</t>
  </si>
  <si>
    <t>PI00253DL</t>
  </si>
  <si>
    <t>PIUMINO CORTO VERNICE RISTOP</t>
  </si>
  <si>
    <t>PI0837D</t>
  </si>
  <si>
    <t>PIUMINO GLOSS CON MANICOTTI HDM</t>
  </si>
  <si>
    <t>LILLA</t>
  </si>
  <si>
    <t>MP00001DR</t>
  </si>
  <si>
    <t>MAGLIA TRECCIA CON DAVANTI E CAPPUCCIO IN PIUMA</t>
  </si>
  <si>
    <t>PI00216DL</t>
  </si>
  <si>
    <t>PIUMINO CAPPUCCIO WINDSTOPPER LAMINAR HD</t>
  </si>
  <si>
    <t>NEROESPRESSO</t>
  </si>
  <si>
    <t>PI0677U</t>
  </si>
  <si>
    <t>GIUBBOTTO CON CAPPUCCIO IMBOTTITO PIUMA 7 DENARI</t>
  </si>
  <si>
    <t>ARANCIO</t>
  </si>
  <si>
    <t>Listino Retail</t>
  </si>
  <si>
    <t>TOT Retail</t>
  </si>
  <si>
    <t>Immagine</t>
  </si>
  <si>
    <t>Genere</t>
  </si>
  <si>
    <t>UOMO</t>
  </si>
  <si>
    <t>DONNA</t>
  </si>
  <si>
    <t>GRIGIO BICOLORE</t>
  </si>
  <si>
    <t>ref</t>
  </si>
  <si>
    <t>GC000373D_33313_9202</t>
  </si>
  <si>
    <t>PI001556D_12170_8895</t>
  </si>
  <si>
    <t>MC00006DR_70093_2450</t>
  </si>
  <si>
    <t>GC000365D_33344_9300</t>
  </si>
  <si>
    <t>CA000457D_33360_8750</t>
  </si>
  <si>
    <t>MC00005DR_70016_1310</t>
  </si>
  <si>
    <t>PI1377D_38087_9410</t>
  </si>
  <si>
    <t>PI1377D_38087_2150</t>
  </si>
  <si>
    <t>PI001577D_12471_1980</t>
  </si>
  <si>
    <t>IM000302U_33318_9200</t>
  </si>
  <si>
    <t>PI00275UL_11121_9300</t>
  </si>
  <si>
    <t>PI00257DL_12692_1250</t>
  </si>
  <si>
    <t>MC000149U_70016_9200</t>
  </si>
  <si>
    <t>MC008UR_70047_9406</t>
  </si>
  <si>
    <t>PI001605D_13154P_8993</t>
  </si>
  <si>
    <t>GC000372D_33360_9202</t>
  </si>
  <si>
    <t>PI001500D_12204_4250</t>
  </si>
  <si>
    <t>PI001501D_12370_4250</t>
  </si>
  <si>
    <t>PI001533D_12217S_9280</t>
  </si>
  <si>
    <t>PI001576D_12017_8800</t>
  </si>
  <si>
    <t>PI079DL_11106_9300</t>
  </si>
  <si>
    <t>PI1335D-M02_12414_1980</t>
  </si>
  <si>
    <t>PI000920U_12346S_7740</t>
  </si>
  <si>
    <t>PI001569D_33319_9200</t>
  </si>
  <si>
    <t>PI00225DL_12590S_7250</t>
  </si>
  <si>
    <t>MC000147U_70109_3550</t>
  </si>
  <si>
    <t>PI001501D_12370_7550</t>
  </si>
  <si>
    <t>PI00215DL_12495_4770</t>
  </si>
  <si>
    <t>PI00219DL_11106_9372</t>
  </si>
  <si>
    <t>PI00241DL_11106_9347</t>
  </si>
  <si>
    <t>PI0822D_33220_4630</t>
  </si>
  <si>
    <t>CA0045U_39601_2155</t>
  </si>
  <si>
    <t>CA0127U_33318_9300</t>
  </si>
  <si>
    <t>MC000149U_70016_9404</t>
  </si>
  <si>
    <t>PI001480D_12456_9202</t>
  </si>
  <si>
    <t>PI00259UL_12695_1250</t>
  </si>
  <si>
    <t>PI00261UL_12692_9410</t>
  </si>
  <si>
    <t>PI0769U_12220_6500</t>
  </si>
  <si>
    <t>IM000304U_13218_2000</t>
  </si>
  <si>
    <t>PI001501D_12370_9300</t>
  </si>
  <si>
    <t>PI00232DL_12345_4770</t>
  </si>
  <si>
    <t>PI0191U_12004_9105</t>
  </si>
  <si>
    <t>PI128DL_11106_7400</t>
  </si>
  <si>
    <t>GI00009DR_33338R_1310</t>
  </si>
  <si>
    <t>IM000153D_13158_9300</t>
  </si>
  <si>
    <t>IM000300U_13158_7740</t>
  </si>
  <si>
    <t>PI000927U_12474P_9999</t>
  </si>
  <si>
    <t>PI001589D_12414_4630</t>
  </si>
  <si>
    <t>PI00247DL_11121_9300</t>
  </si>
  <si>
    <t>PI00255DL_12791J_9311</t>
  </si>
  <si>
    <t>PI0497D-M04_12170_9202</t>
  </si>
  <si>
    <t>PI128DL_11106_2600</t>
  </si>
  <si>
    <t>CA000142U_33186_9300</t>
  </si>
  <si>
    <t>CA000458D_33340_1100</t>
  </si>
  <si>
    <t>CA000461D_33341_1980</t>
  </si>
  <si>
    <t>GA0098U_38020_1919</t>
  </si>
  <si>
    <t>GI00011DR_12453_9406</t>
  </si>
  <si>
    <t>MP000128D_70066_1010</t>
  </si>
  <si>
    <t>PA000053D_33313_1980</t>
  </si>
  <si>
    <t>PA000107U_38020_9300</t>
  </si>
  <si>
    <t>PI00079UR_12020_9413</t>
  </si>
  <si>
    <t>PI000915U_12358_9045</t>
  </si>
  <si>
    <t>PI000917U_12004_9200</t>
  </si>
  <si>
    <t>PI001501D_12370_5850</t>
  </si>
  <si>
    <t>PI001579D_12474P_9999</t>
  </si>
  <si>
    <t>PI00239DL_12592_1250</t>
  </si>
  <si>
    <t>PI00246DL_12790J_9311</t>
  </si>
  <si>
    <t>PI00266UL_12692_1250</t>
  </si>
  <si>
    <t>CA000138U_12339_9200</t>
  </si>
  <si>
    <t>CA000140U_33325_7550</t>
  </si>
  <si>
    <t>CA000143U_33260_2000</t>
  </si>
  <si>
    <t>CA000437D_33325_1980</t>
  </si>
  <si>
    <t>CA000447D_33361JR_9219</t>
  </si>
  <si>
    <t>GC000371D_33348R_7400</t>
  </si>
  <si>
    <t>GC0056U-M01_38020_2100</t>
  </si>
  <si>
    <t>GI000302U_33318_9300</t>
  </si>
  <si>
    <t>PA00002DR_33325_7090</t>
  </si>
  <si>
    <t>PI000887U_12020_1985</t>
  </si>
  <si>
    <t>PI000914U_12471_1980</t>
  </si>
  <si>
    <t>PI000942U_33318_9200</t>
  </si>
  <si>
    <t>PI001477D_12017_8750</t>
  </si>
  <si>
    <t>PI001495D_12004_9202</t>
  </si>
  <si>
    <t>PI001500D_12204_5850</t>
  </si>
  <si>
    <t>PI001526D_12217S_9300</t>
  </si>
  <si>
    <t>PI001546D_12456_1985</t>
  </si>
  <si>
    <t>PI001555D_12220_7740</t>
  </si>
  <si>
    <t>PI001583D_38087_3550</t>
  </si>
  <si>
    <t>PI001603D_12468_8800</t>
  </si>
  <si>
    <t>PI001610D_38087_9200</t>
  </si>
  <si>
    <t>PI00207DL_11106_9300</t>
  </si>
  <si>
    <t>PI00210DL_11106_1250</t>
  </si>
  <si>
    <t>PI00213DL_11106_1250</t>
  </si>
  <si>
    <t>PI00229UL_11106_9300</t>
  </si>
  <si>
    <t>PI00237DL_11106_9300</t>
  </si>
  <si>
    <t>PI0660D_12004_7740</t>
  </si>
  <si>
    <t>PI0726U_12004_1985</t>
  </si>
  <si>
    <t>PI1010D_33600_7740</t>
  </si>
  <si>
    <t>PI131DL_12345_6980</t>
  </si>
  <si>
    <t>PI154UL_11121_9300</t>
  </si>
  <si>
    <t>CA000442D_33344_8750</t>
  </si>
  <si>
    <t>CA000445D_33313_9300</t>
  </si>
  <si>
    <t>GC000371D_33348R_9478</t>
  </si>
  <si>
    <t>GC040DR_33309_4046</t>
  </si>
  <si>
    <t>PI000923U_33343_9200</t>
  </si>
  <si>
    <t>PI000938U_33278_2000</t>
  </si>
  <si>
    <t>PI001516D_12004_8750</t>
  </si>
  <si>
    <t>PI001562D_12170_9300</t>
  </si>
  <si>
    <t>PI001578D_12204_5850</t>
  </si>
  <si>
    <t>PI001582D_38087_1200</t>
  </si>
  <si>
    <t>PI001585D_38087_8895</t>
  </si>
  <si>
    <t>PI00221DL_11106_1250</t>
  </si>
  <si>
    <t>PI00229DL_11106_9300</t>
  </si>
  <si>
    <t>PI00232DL_12345_9408</t>
  </si>
  <si>
    <t>PI00233UL_11106_7250</t>
  </si>
  <si>
    <t>PI00234DL_12592_9372</t>
  </si>
  <si>
    <t>PI00248DL_11121_9300</t>
  </si>
  <si>
    <t>PI00263UL_12694_9310</t>
  </si>
  <si>
    <t>PI0670D_12170_8895</t>
  </si>
  <si>
    <t>PI109UL_11121_1250</t>
  </si>
  <si>
    <t>PI1123D_12017_8800</t>
  </si>
  <si>
    <t>PI128DL_11106_9300</t>
  </si>
  <si>
    <t>PI1336D_12414_8750</t>
  </si>
  <si>
    <t>CA0398D_33313_5980</t>
  </si>
  <si>
    <t>JC00004DR_50041_2450</t>
  </si>
  <si>
    <t>PA00026UR_12387S_7600</t>
  </si>
  <si>
    <t>PI000897U_12020_6900</t>
  </si>
  <si>
    <t>PI000915U_12358_5850</t>
  </si>
  <si>
    <t>PI000934U_12414_7740</t>
  </si>
  <si>
    <t>PI001549D_12466_1985</t>
  </si>
  <si>
    <t>PI001561D_12420_3550</t>
  </si>
  <si>
    <t>PI001577D_12471_5850</t>
  </si>
  <si>
    <t>PI00235DL_12345_4770</t>
  </si>
  <si>
    <t>PI00240UL_11121_3350</t>
  </si>
  <si>
    <t>PI0769U_12220_3550</t>
  </si>
  <si>
    <t>PI0822D_33220_9300</t>
  </si>
  <si>
    <t>PI108UL_11106_9201</t>
  </si>
  <si>
    <t>PI1375D_12404_5980</t>
  </si>
  <si>
    <t>PI165DL_11121_1250</t>
  </si>
  <si>
    <t>CA000437D-M01_33325_1980</t>
  </si>
  <si>
    <t>CA000454D_33359_9300</t>
  </si>
  <si>
    <t>GC000372D_33360_8750</t>
  </si>
  <si>
    <t>IM000299U_13158_9300</t>
  </si>
  <si>
    <t>PI00087DR_12017_4545</t>
  </si>
  <si>
    <t>PI000883U_12456_9200</t>
  </si>
  <si>
    <t>PI00089DR_12017_9300</t>
  </si>
  <si>
    <t>PI00089DR_12017_7090</t>
  </si>
  <si>
    <t>PI001530D_12457_1985</t>
  </si>
  <si>
    <t>PI001533D_12217S_9300</t>
  </si>
  <si>
    <t>PI001550D-M04_12170_4630</t>
  </si>
  <si>
    <t>PI001577D_12471_7550</t>
  </si>
  <si>
    <t>PI001598D_12472_9300</t>
  </si>
  <si>
    <t>PI00231DL_12692_9347</t>
  </si>
  <si>
    <t>PI00245DL_12345_7250</t>
  </si>
  <si>
    <t>PI00253DL_12345_9300</t>
  </si>
  <si>
    <t>PI00253DL_12345_4770</t>
  </si>
  <si>
    <t>PI00258UL_12695_3350</t>
  </si>
  <si>
    <t>PI079DL_11106_7250</t>
  </si>
  <si>
    <t>PI0837D_12220_9300</t>
  </si>
  <si>
    <t>CA000137U_33344_1985</t>
  </si>
  <si>
    <t>GC041DR_33309_4046</t>
  </si>
  <si>
    <t>MP00001DR_70085_2450</t>
  </si>
  <si>
    <t>PI00216DL_11106_1250</t>
  </si>
  <si>
    <t>PI00231DL_12692_9300</t>
  </si>
  <si>
    <t>PI00258UL_12695_1250</t>
  </si>
  <si>
    <t>PI0191U_12004_6500</t>
  </si>
  <si>
    <t>PI0677U_12398_5800</t>
  </si>
  <si>
    <t>PI109UL_11121_9201</t>
  </si>
  <si>
    <t>CA003DR_33176_9410</t>
  </si>
  <si>
    <t>CA005DR_12257_9300</t>
  </si>
  <si>
    <t>CA0211D_13470S_2000</t>
  </si>
  <si>
    <t>CA0318D_33232_2010</t>
  </si>
  <si>
    <t>CA0362D_33271_2155</t>
  </si>
  <si>
    <t>CA0372D_33266_2194</t>
  </si>
  <si>
    <t>CA0374D_13455S_9002</t>
  </si>
  <si>
    <t>CA0375D_33271_9400</t>
  </si>
  <si>
    <t>CA0376D_39615_9075</t>
  </si>
  <si>
    <t>CA0408D_12422_5980</t>
  </si>
  <si>
    <t>CA212DM_38365_9300</t>
  </si>
  <si>
    <t>GA0112U_12367S_9394</t>
  </si>
  <si>
    <t>GA0193D_13455S_9409</t>
  </si>
  <si>
    <t>GC0157D_13470S_7800</t>
  </si>
  <si>
    <t>GC0159D_13470S_9400</t>
  </si>
  <si>
    <t>GC0160D_12400_9492</t>
  </si>
  <si>
    <t>GC0163D_19126_9400</t>
  </si>
  <si>
    <t>GC0288D_33250_9075</t>
  </si>
  <si>
    <t>GC0290D_33250_9300</t>
  </si>
  <si>
    <t>GC0319D_12419_1985</t>
  </si>
  <si>
    <t>GC044DL_33390_1060</t>
  </si>
  <si>
    <t>GC045DL_33390_9326</t>
  </si>
  <si>
    <t>GC217DM_19565_3050</t>
  </si>
  <si>
    <t>GC217DM-M01_19566_9300</t>
  </si>
  <si>
    <t>GC218DM_12195_7740</t>
  </si>
  <si>
    <t>GI0066D_38150_9450</t>
  </si>
  <si>
    <t>GI0206U_12367S_9282</t>
  </si>
  <si>
    <t>GI0234U_33260_8940</t>
  </si>
  <si>
    <t>GI060UL_33291_6992</t>
  </si>
  <si>
    <t>GI218DM_12017_9480</t>
  </si>
  <si>
    <t>GI218UM-M01_12004_9389</t>
  </si>
  <si>
    <t>IM0135D_39601_9300</t>
  </si>
  <si>
    <t>IM208UM_19124S_9200</t>
  </si>
  <si>
    <t>PC0049U_39601_6800</t>
  </si>
  <si>
    <t>PC0068D_33159_4645</t>
  </si>
  <si>
    <t>PI002ULE_19288_1800</t>
  </si>
  <si>
    <t>PI002ULE_19288_9225</t>
  </si>
  <si>
    <t>PI0043DIC_12017_6600</t>
  </si>
  <si>
    <t>PI0046DIC_12017_9420</t>
  </si>
  <si>
    <t>PI012ULE_19288_9225</t>
  </si>
  <si>
    <t>PI0200U_12020_9189</t>
  </si>
  <si>
    <t>PI0380U_12020_8600</t>
  </si>
  <si>
    <t>PI0485DIC-M01_12017_2600</t>
  </si>
  <si>
    <t>PI0601U_12263_9220</t>
  </si>
  <si>
    <t>PI0660D_12004_9075</t>
  </si>
  <si>
    <t>PI0661DIC_12017_7500</t>
  </si>
  <si>
    <t>PI0695D_12408S_2000</t>
  </si>
  <si>
    <t>PI070DR_12017_9406</t>
  </si>
  <si>
    <t>PI0723D_12194_7700</t>
  </si>
  <si>
    <t>PI0723D_12194_8800</t>
  </si>
  <si>
    <t>PI0739D_19605_9300</t>
  </si>
  <si>
    <t>PI074DR_12364_9401</t>
  </si>
  <si>
    <t>PI079DR_12363_4046</t>
  </si>
  <si>
    <t>PI0833D_12017_7301</t>
  </si>
  <si>
    <t>PI0837D_12220_4645</t>
  </si>
  <si>
    <t>PI0880D_15112_9401</t>
  </si>
  <si>
    <t>PI1000D_38087_6020</t>
  </si>
  <si>
    <t>PI1117D_12004_7308</t>
  </si>
  <si>
    <t>PI1141D_12358_9406</t>
  </si>
  <si>
    <t>PI1161D_12289_7308</t>
  </si>
  <si>
    <t>PI1174D_12398_9300</t>
  </si>
  <si>
    <t>PI117DL_11106_1000</t>
  </si>
  <si>
    <t>PI1181D_12355_4645</t>
  </si>
  <si>
    <t>PI1183D_13313S_8150</t>
  </si>
  <si>
    <t>PI1187D_12362_9406</t>
  </si>
  <si>
    <t>PI1190D_33249_9410</t>
  </si>
  <si>
    <t>PI1196D_12413_8150</t>
  </si>
  <si>
    <t>PI1200D_12192_9400</t>
  </si>
  <si>
    <t>PI1204D_15019_9406</t>
  </si>
  <si>
    <t>PI120DL_11121_1000</t>
  </si>
  <si>
    <t>PI125DL_11121_9300</t>
  </si>
  <si>
    <t>PI126DL_12396_9311</t>
  </si>
  <si>
    <t>PI130DL_11106_6901</t>
  </si>
  <si>
    <t>PI136DL_12395_9300</t>
  </si>
  <si>
    <t>PI137DL_33298_8000</t>
  </si>
  <si>
    <t>PI138UL_11106_6901</t>
  </si>
  <si>
    <t>PI142UL_11121_6901</t>
  </si>
  <si>
    <t>PI143DL_13390_1093</t>
  </si>
  <si>
    <t>PI158UL_12391_9268</t>
  </si>
  <si>
    <t>PI164UL_12394_6901</t>
  </si>
  <si>
    <t>CA003DR</t>
  </si>
  <si>
    <t>CA005DR</t>
  </si>
  <si>
    <t>CA0211D</t>
  </si>
  <si>
    <t>13470S</t>
  </si>
  <si>
    <t>CA0318D</t>
  </si>
  <si>
    <t>CA0362D</t>
  </si>
  <si>
    <t>CA0372D</t>
  </si>
  <si>
    <t>CA0374D</t>
  </si>
  <si>
    <t>13455S</t>
  </si>
  <si>
    <t>CA0375D</t>
  </si>
  <si>
    <t>CA0376D</t>
  </si>
  <si>
    <t>CA0408D</t>
  </si>
  <si>
    <t>CA212DM</t>
  </si>
  <si>
    <t>GA0112U</t>
  </si>
  <si>
    <t>12367S</t>
  </si>
  <si>
    <t>GA0193D</t>
  </si>
  <si>
    <t>GC0157D</t>
  </si>
  <si>
    <t>GC0159D</t>
  </si>
  <si>
    <t>GC0160D</t>
  </si>
  <si>
    <t>GC0163D</t>
  </si>
  <si>
    <t>GC0288D</t>
  </si>
  <si>
    <t>GC0290D</t>
  </si>
  <si>
    <t>GC0319D</t>
  </si>
  <si>
    <t>GC044DL</t>
  </si>
  <si>
    <t>GC045DL</t>
  </si>
  <si>
    <t>GC217DM</t>
  </si>
  <si>
    <t>GC217DM-M01</t>
  </si>
  <si>
    <t>GC218DM</t>
  </si>
  <si>
    <t>GI0066D</t>
  </si>
  <si>
    <t>GI0206U</t>
  </si>
  <si>
    <t>GI0234U</t>
  </si>
  <si>
    <t>GI060UL</t>
  </si>
  <si>
    <t>GI218DM</t>
  </si>
  <si>
    <t>GI218UM-M01</t>
  </si>
  <si>
    <t>IM0135D</t>
  </si>
  <si>
    <t>IM208UM</t>
  </si>
  <si>
    <t>19124S</t>
  </si>
  <si>
    <t>PC0049U</t>
  </si>
  <si>
    <t>PC0068D</t>
  </si>
  <si>
    <t>PI002ULE</t>
  </si>
  <si>
    <t>PI0043DIC</t>
  </si>
  <si>
    <t>PI0046DIC</t>
  </si>
  <si>
    <t>PI012ULE</t>
  </si>
  <si>
    <t>PI0200U</t>
  </si>
  <si>
    <t>PI0380U</t>
  </si>
  <si>
    <t>PI0485DIC-M01</t>
  </si>
  <si>
    <t>PI0601U</t>
  </si>
  <si>
    <t>PI0661DIC</t>
  </si>
  <si>
    <t>PI0695D</t>
  </si>
  <si>
    <t>12408S</t>
  </si>
  <si>
    <t>PI070DR</t>
  </si>
  <si>
    <t>PI0723D</t>
  </si>
  <si>
    <t>PI0739D</t>
  </si>
  <si>
    <t>PI074DR</t>
  </si>
  <si>
    <t>PI079DR</t>
  </si>
  <si>
    <t>PI0833D</t>
  </si>
  <si>
    <t>PI0880D</t>
  </si>
  <si>
    <t>PI1000D</t>
  </si>
  <si>
    <t>PI1117D</t>
  </si>
  <si>
    <t>PI1141D</t>
  </si>
  <si>
    <t>PI1161D</t>
  </si>
  <si>
    <t>PI1174D</t>
  </si>
  <si>
    <t>PI117DL</t>
  </si>
  <si>
    <t>PI1181D</t>
  </si>
  <si>
    <t>PI1183D</t>
  </si>
  <si>
    <t>13313S</t>
  </si>
  <si>
    <t>PI1187D</t>
  </si>
  <si>
    <t>PI1190D</t>
  </si>
  <si>
    <t>PI1196D</t>
  </si>
  <si>
    <t>PI1200D</t>
  </si>
  <si>
    <t>PI1204D</t>
  </si>
  <si>
    <t>PI120DL</t>
  </si>
  <si>
    <t>PI125DL</t>
  </si>
  <si>
    <t>PI126DL</t>
  </si>
  <si>
    <t>PI130DL</t>
  </si>
  <si>
    <t>PI136DL</t>
  </si>
  <si>
    <t>PI137DL</t>
  </si>
  <si>
    <t>PI138UL</t>
  </si>
  <si>
    <t>PI142UL</t>
  </si>
  <si>
    <t>PI143DL</t>
  </si>
  <si>
    <t>PI158UL</t>
  </si>
  <si>
    <t>PI164UL</t>
  </si>
  <si>
    <t>CAPPOTTO SNOWFLAKE RESORT HD</t>
  </si>
  <si>
    <t>CAPPOTTO BRINA CON CINTURA A LACCIO RESORT HD</t>
  </si>
  <si>
    <t>CAPPOTTINO IMBOTTITO HDM</t>
  </si>
  <si>
    <t>CAPPOTTO REVERIE HDM</t>
  </si>
  <si>
    <t>CAPPOTTO LANA MONOGRAM</t>
  </si>
  <si>
    <t>CAPPOTTO CHECK RETRO' HDM</t>
  </si>
  <si>
    <t>CAPPOTTO FIRST ACT PEF HD</t>
  </si>
  <si>
    <t>CAPPOTTO MILENA DOUBLE HDM</t>
  </si>
  <si>
    <t>GIACCONE SOFT FAUX FUR HDM</t>
  </si>
  <si>
    <t>CAPPOTTO DONNA PLM</t>
  </si>
  <si>
    <t>GIACCA PEF CUCITA HERNO UOMO</t>
  </si>
  <si>
    <t>GIACCA INCOLLATA FIRST ACT PEF HDM</t>
  </si>
  <si>
    <t>GIACCONE CON CAPPUCCIO NYLON STRETCH HDM</t>
  </si>
  <si>
    <t>GIACCONE LUNGO CON CAPPUCCIO BORDI MAGLIA HDM</t>
  </si>
  <si>
    <t>GIACCONE C/CAPPUCCIO HD</t>
  </si>
  <si>
    <t>GIACCONE IMBOTTITO HDM</t>
  </si>
  <si>
    <t>GIACCONE LANA COTTA</t>
  </si>
  <si>
    <t>GILET LUNGO CON CAPPUCCIO HDM</t>
  </si>
  <si>
    <t>GIACCONE CON STACCABILE AIDA FLANELLA JACQUARD 3 LY HLD</t>
  </si>
  <si>
    <t>GIUBBOTTO LAMINAR HLD</t>
  </si>
  <si>
    <t>PARKA CON STACCABILE MASCIA</t>
  </si>
  <si>
    <t>GIACCONE BASEBALL IMBOTTITO ROV MASCIA</t>
  </si>
  <si>
    <t>PIUMINO CAPPA IN MAGLIA HD</t>
  </si>
  <si>
    <t>GILET PEF CUCITO HERNO UOMO</t>
  </si>
  <si>
    <t>GILET HERNO UOMO MAIN HERNO TECH</t>
  </si>
  <si>
    <t>GIUBBOTTO BOMBER ROV PLM</t>
  </si>
  <si>
    <t>GIUBBOTTO REVERSIBILE ESTERNO ART 12004 INTERNO ART 19546R80 STAMPA JP</t>
  </si>
  <si>
    <t>IMPERMEABILE LANA DIAGONALE CON PETTORINA NYLON HD</t>
  </si>
  <si>
    <t>TRENCH INTERNO FODERA LANA FANTASIA</t>
  </si>
  <si>
    <t>PARKA IMBOTTITO PIUMA OVATTA HERNO IN TECH</t>
  </si>
  <si>
    <t>CAPPOTTO CURLY CON BORDO E INTERNO CAPPUCCIO ECOFUR HDM</t>
  </si>
  <si>
    <t>GILET IMBOTTITO PIUMA LINEA LEGEND</t>
  </si>
  <si>
    <t>PIUMINO CAPPA BASICA ICONICO AMINTA HD</t>
  </si>
  <si>
    <t>PIUMINO CAPPA ICONICO SOFIA HDM</t>
  </si>
  <si>
    <t>GILET PIUMINO LINEA LEGEND</t>
  </si>
  <si>
    <t>GILET REVERSIBILE IMBOTTITO PIUMA</t>
  </si>
  <si>
    <t>GILET IMBOTTITO PIUMA</t>
  </si>
  <si>
    <t>PIUMINO GIACCA COLLO VOLPE ECOFUR HD</t>
  </si>
  <si>
    <t>GIUBBOTTO REVERSIBILE HERNO UOMO MAIN</t>
  </si>
  <si>
    <t>PIUMINO GILET ICONICO GIULIA HD</t>
  </si>
  <si>
    <t>PIUMINO C/MANICOTTI HD</t>
  </si>
  <si>
    <t>PIUMINO NYLON ULTRALIGHT YOGA DETTAGLIO GROS CATENELLA RESORT HD</t>
  </si>
  <si>
    <t>PIUMINO BOMBER 5DEN HDM</t>
  </si>
  <si>
    <t>PIUMINO GIACCA CON SCIARPA HDS</t>
  </si>
  <si>
    <t>PIUMINO GILET ECOFUR RESORT HD</t>
  </si>
  <si>
    <t>PIUMINO CAPPA PIUMETTE RESORT HD</t>
  </si>
  <si>
    <t>PIUMINO BOMBER NYLON ULTRALIGHT CON CAPPUCCIO HDM</t>
  </si>
  <si>
    <t>PIUMINO CAPPA SIGNATURE HDN</t>
  </si>
  <si>
    <t>PIUMINO CAPPA CASHMERE SETA COLLO VOLPE HDM</t>
  </si>
  <si>
    <t>PIUMINO CORTO NYLON CHAMONIX HDM</t>
  </si>
  <si>
    <t>PIUMINO DOLMIAS ECO RICICLATO HDM</t>
  </si>
  <si>
    <t>PIUMINO NYLON H HDM</t>
  </si>
  <si>
    <t>PIUMINO BOMBER CON CAPPUCCIO 7 DEN HDM</t>
  </si>
  <si>
    <t>PIUMINO CAPPA OVER GILET VELVET HDM</t>
  </si>
  <si>
    <t>PIUMINO CAPPA PIED DE POULE HDM</t>
  </si>
  <si>
    <t>PIUMINO GIACCONE TAFFETA' RICICLATO</t>
  </si>
  <si>
    <t>PIUMINO GIACCA CHANEL HDM</t>
  </si>
  <si>
    <t>PIUMINO CAPPA GOLD HDM</t>
  </si>
  <si>
    <t>PIUMINO GIACCONE ONIBEIGE RICILATO</t>
  </si>
  <si>
    <t>PIUMINO CAPPA MANICA CORTA CRYSTAL VELVET HDM</t>
  </si>
  <si>
    <t>PIUMINO CORTO CON CAPPUCCIO LAMINAR HD</t>
  </si>
  <si>
    <t>PIUMINO GIUBBOTTO LAMINAR HD</t>
  </si>
  <si>
    <t>PIUMINO GIACCONE MEDIO LAMINAR HD</t>
  </si>
  <si>
    <t>PIUMINO GIACCONE LANA LAMINAR HD</t>
  </si>
  <si>
    <t>GIUBBOTTO IMBOTTITO CON CAPPUCCIO LAMINAR HLD</t>
  </si>
  <si>
    <t>GILET HERNO UOMO LAMINAR</t>
  </si>
  <si>
    <t>GC034DR_33255_6850</t>
  </si>
  <si>
    <t>GC034DR</t>
  </si>
  <si>
    <t>M</t>
  </si>
  <si>
    <t>MANTELLA MONETIER RESORT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</si>
</sst>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_-;\-* #,##0_-;_-* &quot;-&quot;??_-;_-@_-"/>
    <numFmt numFmtId="165" formatCode="_-* #,##0.00\ [$€-410]_-;\-* #,##0.00\ [$€-410]_-;_-* &quot;-&quot;??\ [$€-410]_-;_-@_-"/>
    <numFmt numFmtId="166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textRotation="90" wrapText="1"/>
    </xf>
    <xf numFmtId="164" fontId="0" fillId="2" borderId="2" xfId="1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165" fontId="0" fillId="2" borderId="2" xfId="0" applyNumberFormat="1" applyFill="1" applyBorder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2</xdr:row>
      <xdr:rowOff>9525</xdr:rowOff>
    </xdr:from>
    <xdr:to>
      <xdr:col>7</xdr:col>
      <xdr:colOff>1009650</xdr:colOff>
      <xdr:row>2</xdr:row>
      <xdr:rowOff>923925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68125" y="99060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3</xdr:row>
      <xdr:rowOff>9525</xdr:rowOff>
    </xdr:from>
    <xdr:to>
      <xdr:col>7</xdr:col>
      <xdr:colOff>1019175</xdr:colOff>
      <xdr:row>3</xdr:row>
      <xdr:rowOff>923925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92405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4</xdr:row>
      <xdr:rowOff>19050</xdr:rowOff>
    </xdr:from>
    <xdr:to>
      <xdr:col>7</xdr:col>
      <xdr:colOff>1019175</xdr:colOff>
      <xdr:row>5</xdr:row>
      <xdr:rowOff>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39550" y="286702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</xdr:row>
      <xdr:rowOff>9525</xdr:rowOff>
    </xdr:from>
    <xdr:to>
      <xdr:col>7</xdr:col>
      <xdr:colOff>1019175</xdr:colOff>
      <xdr:row>5</xdr:row>
      <xdr:rowOff>923925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39550" y="379095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6</xdr:row>
      <xdr:rowOff>19050</xdr:rowOff>
    </xdr:from>
    <xdr:to>
      <xdr:col>7</xdr:col>
      <xdr:colOff>1019175</xdr:colOff>
      <xdr:row>6</xdr:row>
      <xdr:rowOff>933450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639550" y="473392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7</xdr:row>
      <xdr:rowOff>28575</xdr:rowOff>
    </xdr:from>
    <xdr:to>
      <xdr:col>7</xdr:col>
      <xdr:colOff>1009650</xdr:colOff>
      <xdr:row>8</xdr:row>
      <xdr:rowOff>0</xdr:rowOff>
    </xdr:to>
    <xdr:pic>
      <xdr:nvPicPr>
        <xdr:cNvPr id="1030" name="Immagin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658600" y="56769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8</xdr:row>
      <xdr:rowOff>19050</xdr:rowOff>
    </xdr:from>
    <xdr:to>
      <xdr:col>7</xdr:col>
      <xdr:colOff>1009650</xdr:colOff>
      <xdr:row>9</xdr:row>
      <xdr:rowOff>0</xdr:rowOff>
    </xdr:to>
    <xdr:pic>
      <xdr:nvPicPr>
        <xdr:cNvPr id="1031" name="Immagin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658600" y="66008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</xdr:row>
      <xdr:rowOff>9525</xdr:rowOff>
    </xdr:from>
    <xdr:to>
      <xdr:col>7</xdr:col>
      <xdr:colOff>1009650</xdr:colOff>
      <xdr:row>9</xdr:row>
      <xdr:rowOff>923925</xdr:rowOff>
    </xdr:to>
    <xdr:pic>
      <xdr:nvPicPr>
        <xdr:cNvPr id="1032" name="Immagine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658600" y="75247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10</xdr:row>
      <xdr:rowOff>9525</xdr:rowOff>
    </xdr:from>
    <xdr:to>
      <xdr:col>7</xdr:col>
      <xdr:colOff>1009650</xdr:colOff>
      <xdr:row>10</xdr:row>
      <xdr:rowOff>923925</xdr:rowOff>
    </xdr:to>
    <xdr:pic>
      <xdr:nvPicPr>
        <xdr:cNvPr id="1033" name="Immagine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658600" y="84582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11</xdr:row>
      <xdr:rowOff>28575</xdr:rowOff>
    </xdr:from>
    <xdr:to>
      <xdr:col>7</xdr:col>
      <xdr:colOff>1009650</xdr:colOff>
      <xdr:row>12</xdr:row>
      <xdr:rowOff>0</xdr:rowOff>
    </xdr:to>
    <xdr:pic>
      <xdr:nvPicPr>
        <xdr:cNvPr id="1034" name="Immagin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668125" y="94107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12</xdr:row>
      <xdr:rowOff>28575</xdr:rowOff>
    </xdr:from>
    <xdr:to>
      <xdr:col>7</xdr:col>
      <xdr:colOff>1009650</xdr:colOff>
      <xdr:row>13</xdr:row>
      <xdr:rowOff>0</xdr:rowOff>
    </xdr:to>
    <xdr:pic>
      <xdr:nvPicPr>
        <xdr:cNvPr id="1035" name="Immagine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658600" y="103441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13</xdr:row>
      <xdr:rowOff>9525</xdr:rowOff>
    </xdr:from>
    <xdr:to>
      <xdr:col>7</xdr:col>
      <xdr:colOff>1009650</xdr:colOff>
      <xdr:row>13</xdr:row>
      <xdr:rowOff>923925</xdr:rowOff>
    </xdr:to>
    <xdr:pic>
      <xdr:nvPicPr>
        <xdr:cNvPr id="1036" name="Immagine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658600" y="112585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14</xdr:row>
      <xdr:rowOff>9525</xdr:rowOff>
    </xdr:from>
    <xdr:to>
      <xdr:col>7</xdr:col>
      <xdr:colOff>1009650</xdr:colOff>
      <xdr:row>14</xdr:row>
      <xdr:rowOff>923925</xdr:rowOff>
    </xdr:to>
    <xdr:pic>
      <xdr:nvPicPr>
        <xdr:cNvPr id="1037" name="Immagine 1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658600" y="121920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15</xdr:row>
      <xdr:rowOff>9525</xdr:rowOff>
    </xdr:from>
    <xdr:to>
      <xdr:col>7</xdr:col>
      <xdr:colOff>1009650</xdr:colOff>
      <xdr:row>15</xdr:row>
      <xdr:rowOff>923925</xdr:rowOff>
    </xdr:to>
    <xdr:pic>
      <xdr:nvPicPr>
        <xdr:cNvPr id="1038" name="Immagine 17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658600" y="131254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16</xdr:row>
      <xdr:rowOff>19050</xdr:rowOff>
    </xdr:from>
    <xdr:to>
      <xdr:col>7</xdr:col>
      <xdr:colOff>1009650</xdr:colOff>
      <xdr:row>17</xdr:row>
      <xdr:rowOff>0</xdr:rowOff>
    </xdr:to>
    <xdr:pic>
      <xdr:nvPicPr>
        <xdr:cNvPr id="1039" name="Immagine 1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658600" y="140684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17</xdr:row>
      <xdr:rowOff>9525</xdr:rowOff>
    </xdr:from>
    <xdr:to>
      <xdr:col>7</xdr:col>
      <xdr:colOff>1009650</xdr:colOff>
      <xdr:row>17</xdr:row>
      <xdr:rowOff>923925</xdr:rowOff>
    </xdr:to>
    <xdr:pic>
      <xdr:nvPicPr>
        <xdr:cNvPr id="1040" name="Immagine 2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668125" y="1499235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18</xdr:row>
      <xdr:rowOff>19050</xdr:rowOff>
    </xdr:from>
    <xdr:to>
      <xdr:col>7</xdr:col>
      <xdr:colOff>1009650</xdr:colOff>
      <xdr:row>19</xdr:row>
      <xdr:rowOff>0</xdr:rowOff>
    </xdr:to>
    <xdr:pic>
      <xdr:nvPicPr>
        <xdr:cNvPr id="1041" name="Immagine 2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668125" y="159353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19</xdr:row>
      <xdr:rowOff>28575</xdr:rowOff>
    </xdr:from>
    <xdr:to>
      <xdr:col>7</xdr:col>
      <xdr:colOff>1009650</xdr:colOff>
      <xdr:row>20</xdr:row>
      <xdr:rowOff>0</xdr:rowOff>
    </xdr:to>
    <xdr:pic>
      <xdr:nvPicPr>
        <xdr:cNvPr id="1042" name="Immagine 2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668125" y="168783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20</xdr:row>
      <xdr:rowOff>19050</xdr:rowOff>
    </xdr:from>
    <xdr:to>
      <xdr:col>7</xdr:col>
      <xdr:colOff>1009650</xdr:colOff>
      <xdr:row>21</xdr:row>
      <xdr:rowOff>0</xdr:rowOff>
    </xdr:to>
    <xdr:pic>
      <xdr:nvPicPr>
        <xdr:cNvPr id="1043" name="Immagine 2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668125" y="178022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21</xdr:row>
      <xdr:rowOff>28575</xdr:rowOff>
    </xdr:from>
    <xdr:to>
      <xdr:col>7</xdr:col>
      <xdr:colOff>1009650</xdr:colOff>
      <xdr:row>22</xdr:row>
      <xdr:rowOff>0</xdr:rowOff>
    </xdr:to>
    <xdr:pic>
      <xdr:nvPicPr>
        <xdr:cNvPr id="1044" name="Immagine 24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668125" y="187452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22</xdr:row>
      <xdr:rowOff>9525</xdr:rowOff>
    </xdr:from>
    <xdr:to>
      <xdr:col>7</xdr:col>
      <xdr:colOff>1009650</xdr:colOff>
      <xdr:row>22</xdr:row>
      <xdr:rowOff>923925</xdr:rowOff>
    </xdr:to>
    <xdr:pic>
      <xdr:nvPicPr>
        <xdr:cNvPr id="1045" name="Immagine 25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658600" y="196596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23</xdr:row>
      <xdr:rowOff>9525</xdr:rowOff>
    </xdr:from>
    <xdr:to>
      <xdr:col>7</xdr:col>
      <xdr:colOff>1019175</xdr:colOff>
      <xdr:row>23</xdr:row>
      <xdr:rowOff>923925</xdr:rowOff>
    </xdr:to>
    <xdr:pic>
      <xdr:nvPicPr>
        <xdr:cNvPr id="1046" name="Immagine 2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639550" y="2059305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24</xdr:row>
      <xdr:rowOff>19050</xdr:rowOff>
    </xdr:from>
    <xdr:to>
      <xdr:col>7</xdr:col>
      <xdr:colOff>1009650</xdr:colOff>
      <xdr:row>25</xdr:row>
      <xdr:rowOff>0</xdr:rowOff>
    </xdr:to>
    <xdr:pic>
      <xdr:nvPicPr>
        <xdr:cNvPr id="1047" name="Immagine 2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658600" y="215360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25</xdr:row>
      <xdr:rowOff>9525</xdr:rowOff>
    </xdr:from>
    <xdr:to>
      <xdr:col>7</xdr:col>
      <xdr:colOff>1009650</xdr:colOff>
      <xdr:row>25</xdr:row>
      <xdr:rowOff>923925</xdr:rowOff>
    </xdr:to>
    <xdr:pic>
      <xdr:nvPicPr>
        <xdr:cNvPr id="1048" name="Immagine 3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658600" y="224599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26</xdr:row>
      <xdr:rowOff>19050</xdr:rowOff>
    </xdr:from>
    <xdr:to>
      <xdr:col>7</xdr:col>
      <xdr:colOff>1009650</xdr:colOff>
      <xdr:row>27</xdr:row>
      <xdr:rowOff>0</xdr:rowOff>
    </xdr:to>
    <xdr:pic>
      <xdr:nvPicPr>
        <xdr:cNvPr id="1049" name="Immagine 3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658600" y="234029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27</xdr:row>
      <xdr:rowOff>9525</xdr:rowOff>
    </xdr:from>
    <xdr:to>
      <xdr:col>7</xdr:col>
      <xdr:colOff>1009650</xdr:colOff>
      <xdr:row>27</xdr:row>
      <xdr:rowOff>923925</xdr:rowOff>
    </xdr:to>
    <xdr:pic>
      <xdr:nvPicPr>
        <xdr:cNvPr id="1050" name="Immagine 3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658600" y="243268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28</xdr:row>
      <xdr:rowOff>28575</xdr:rowOff>
    </xdr:from>
    <xdr:to>
      <xdr:col>7</xdr:col>
      <xdr:colOff>1009650</xdr:colOff>
      <xdr:row>28</xdr:row>
      <xdr:rowOff>933450</xdr:rowOff>
    </xdr:to>
    <xdr:pic>
      <xdr:nvPicPr>
        <xdr:cNvPr id="1051" name="Immagine 3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658600" y="252793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29</xdr:row>
      <xdr:rowOff>19050</xdr:rowOff>
    </xdr:from>
    <xdr:to>
      <xdr:col>7</xdr:col>
      <xdr:colOff>1009650</xdr:colOff>
      <xdr:row>30</xdr:row>
      <xdr:rowOff>0</xdr:rowOff>
    </xdr:to>
    <xdr:pic>
      <xdr:nvPicPr>
        <xdr:cNvPr id="1052" name="Immagine 3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658600" y="262032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30</xdr:row>
      <xdr:rowOff>28575</xdr:rowOff>
    </xdr:from>
    <xdr:to>
      <xdr:col>7</xdr:col>
      <xdr:colOff>1009650</xdr:colOff>
      <xdr:row>31</xdr:row>
      <xdr:rowOff>0</xdr:rowOff>
    </xdr:to>
    <xdr:pic>
      <xdr:nvPicPr>
        <xdr:cNvPr id="1053" name="Immagine 4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658600" y="271462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31</xdr:row>
      <xdr:rowOff>9525</xdr:rowOff>
    </xdr:from>
    <xdr:to>
      <xdr:col>7</xdr:col>
      <xdr:colOff>1009650</xdr:colOff>
      <xdr:row>31</xdr:row>
      <xdr:rowOff>923925</xdr:rowOff>
    </xdr:to>
    <xdr:pic>
      <xdr:nvPicPr>
        <xdr:cNvPr id="1054" name="Immagine 4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668125" y="2806065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32</xdr:row>
      <xdr:rowOff>28575</xdr:rowOff>
    </xdr:from>
    <xdr:to>
      <xdr:col>7</xdr:col>
      <xdr:colOff>1019175</xdr:colOff>
      <xdr:row>33</xdr:row>
      <xdr:rowOff>0</xdr:rowOff>
    </xdr:to>
    <xdr:pic>
      <xdr:nvPicPr>
        <xdr:cNvPr id="1055" name="Immagine 4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677650" y="2901315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33</xdr:row>
      <xdr:rowOff>19050</xdr:rowOff>
    </xdr:from>
    <xdr:to>
      <xdr:col>7</xdr:col>
      <xdr:colOff>1019175</xdr:colOff>
      <xdr:row>34</xdr:row>
      <xdr:rowOff>0</xdr:rowOff>
    </xdr:to>
    <xdr:pic>
      <xdr:nvPicPr>
        <xdr:cNvPr id="1056" name="Immagine 4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639550" y="299370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34</xdr:row>
      <xdr:rowOff>9525</xdr:rowOff>
    </xdr:from>
    <xdr:to>
      <xdr:col>7</xdr:col>
      <xdr:colOff>1009650</xdr:colOff>
      <xdr:row>34</xdr:row>
      <xdr:rowOff>923925</xdr:rowOff>
    </xdr:to>
    <xdr:pic>
      <xdr:nvPicPr>
        <xdr:cNvPr id="1057" name="Immagine 4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658600" y="308610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35</xdr:row>
      <xdr:rowOff>19050</xdr:rowOff>
    </xdr:from>
    <xdr:to>
      <xdr:col>7</xdr:col>
      <xdr:colOff>1019175</xdr:colOff>
      <xdr:row>36</xdr:row>
      <xdr:rowOff>0</xdr:rowOff>
    </xdr:to>
    <xdr:pic>
      <xdr:nvPicPr>
        <xdr:cNvPr id="1058" name="Immagine 4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639550" y="318039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36</xdr:row>
      <xdr:rowOff>19050</xdr:rowOff>
    </xdr:from>
    <xdr:to>
      <xdr:col>7</xdr:col>
      <xdr:colOff>1009650</xdr:colOff>
      <xdr:row>37</xdr:row>
      <xdr:rowOff>0</xdr:rowOff>
    </xdr:to>
    <xdr:pic>
      <xdr:nvPicPr>
        <xdr:cNvPr id="1059" name="Immagine 4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630025" y="3273742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37</xdr:row>
      <xdr:rowOff>9525</xdr:rowOff>
    </xdr:from>
    <xdr:to>
      <xdr:col>7</xdr:col>
      <xdr:colOff>1009650</xdr:colOff>
      <xdr:row>37</xdr:row>
      <xdr:rowOff>923925</xdr:rowOff>
    </xdr:to>
    <xdr:pic>
      <xdr:nvPicPr>
        <xdr:cNvPr id="1060" name="Immagine 49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1658600" y="336613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38</xdr:row>
      <xdr:rowOff>19050</xdr:rowOff>
    </xdr:from>
    <xdr:to>
      <xdr:col>7</xdr:col>
      <xdr:colOff>1009650</xdr:colOff>
      <xdr:row>39</xdr:row>
      <xdr:rowOff>0</xdr:rowOff>
    </xdr:to>
    <xdr:pic>
      <xdr:nvPicPr>
        <xdr:cNvPr id="1061" name="Immagine 5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658600" y="346043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39</xdr:row>
      <xdr:rowOff>28575</xdr:rowOff>
    </xdr:from>
    <xdr:to>
      <xdr:col>7</xdr:col>
      <xdr:colOff>1019175</xdr:colOff>
      <xdr:row>40</xdr:row>
      <xdr:rowOff>0</xdr:rowOff>
    </xdr:to>
    <xdr:pic>
      <xdr:nvPicPr>
        <xdr:cNvPr id="1062" name="Immagine 5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639550" y="3554730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40</xdr:row>
      <xdr:rowOff>9525</xdr:rowOff>
    </xdr:from>
    <xdr:to>
      <xdr:col>7</xdr:col>
      <xdr:colOff>1009650</xdr:colOff>
      <xdr:row>40</xdr:row>
      <xdr:rowOff>923925</xdr:rowOff>
    </xdr:to>
    <xdr:pic>
      <xdr:nvPicPr>
        <xdr:cNvPr id="1063" name="Immagine 5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1658600" y="364617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41</xdr:row>
      <xdr:rowOff>19050</xdr:rowOff>
    </xdr:from>
    <xdr:to>
      <xdr:col>7</xdr:col>
      <xdr:colOff>1009650</xdr:colOff>
      <xdr:row>42</xdr:row>
      <xdr:rowOff>0</xdr:rowOff>
    </xdr:to>
    <xdr:pic>
      <xdr:nvPicPr>
        <xdr:cNvPr id="1064" name="Immagine 5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658600" y="374046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42</xdr:row>
      <xdr:rowOff>9525</xdr:rowOff>
    </xdr:from>
    <xdr:to>
      <xdr:col>7</xdr:col>
      <xdr:colOff>1019175</xdr:colOff>
      <xdr:row>42</xdr:row>
      <xdr:rowOff>923925</xdr:rowOff>
    </xdr:to>
    <xdr:pic>
      <xdr:nvPicPr>
        <xdr:cNvPr id="1065" name="Immagine 5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1639550" y="3832860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43</xdr:row>
      <xdr:rowOff>19050</xdr:rowOff>
    </xdr:from>
    <xdr:to>
      <xdr:col>7</xdr:col>
      <xdr:colOff>1009650</xdr:colOff>
      <xdr:row>44</xdr:row>
      <xdr:rowOff>0</xdr:rowOff>
    </xdr:to>
    <xdr:pic>
      <xdr:nvPicPr>
        <xdr:cNvPr id="1066" name="Immagine 5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1658600" y="392715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44</xdr:row>
      <xdr:rowOff>28575</xdr:rowOff>
    </xdr:from>
    <xdr:to>
      <xdr:col>7</xdr:col>
      <xdr:colOff>1019175</xdr:colOff>
      <xdr:row>44</xdr:row>
      <xdr:rowOff>933450</xdr:rowOff>
    </xdr:to>
    <xdr:pic>
      <xdr:nvPicPr>
        <xdr:cNvPr id="1067" name="Immagine 5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639550" y="4021455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45</xdr:row>
      <xdr:rowOff>19050</xdr:rowOff>
    </xdr:from>
    <xdr:to>
      <xdr:col>7</xdr:col>
      <xdr:colOff>1009650</xdr:colOff>
      <xdr:row>46</xdr:row>
      <xdr:rowOff>0</xdr:rowOff>
    </xdr:to>
    <xdr:pic>
      <xdr:nvPicPr>
        <xdr:cNvPr id="1068" name="Immagine 6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1658600" y="411384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46</xdr:row>
      <xdr:rowOff>28575</xdr:rowOff>
    </xdr:from>
    <xdr:to>
      <xdr:col>7</xdr:col>
      <xdr:colOff>1009650</xdr:colOff>
      <xdr:row>47</xdr:row>
      <xdr:rowOff>0</xdr:rowOff>
    </xdr:to>
    <xdr:pic>
      <xdr:nvPicPr>
        <xdr:cNvPr id="1069" name="Immagine 6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1668125" y="4208145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47</xdr:row>
      <xdr:rowOff>28575</xdr:rowOff>
    </xdr:from>
    <xdr:to>
      <xdr:col>7</xdr:col>
      <xdr:colOff>1009650</xdr:colOff>
      <xdr:row>47</xdr:row>
      <xdr:rowOff>933450</xdr:rowOff>
    </xdr:to>
    <xdr:pic>
      <xdr:nvPicPr>
        <xdr:cNvPr id="1070" name="Immagine 6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1658600" y="430149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48</xdr:row>
      <xdr:rowOff>19050</xdr:rowOff>
    </xdr:from>
    <xdr:to>
      <xdr:col>7</xdr:col>
      <xdr:colOff>1009650</xdr:colOff>
      <xdr:row>49</xdr:row>
      <xdr:rowOff>0</xdr:rowOff>
    </xdr:to>
    <xdr:pic>
      <xdr:nvPicPr>
        <xdr:cNvPr id="1071" name="Immagine 6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1658600" y="439388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49</xdr:row>
      <xdr:rowOff>28575</xdr:rowOff>
    </xdr:from>
    <xdr:to>
      <xdr:col>7</xdr:col>
      <xdr:colOff>1019175</xdr:colOff>
      <xdr:row>49</xdr:row>
      <xdr:rowOff>933450</xdr:rowOff>
    </xdr:to>
    <xdr:pic>
      <xdr:nvPicPr>
        <xdr:cNvPr id="1072" name="Immagine 7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1639550" y="4488180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50</xdr:row>
      <xdr:rowOff>9525</xdr:rowOff>
    </xdr:from>
    <xdr:to>
      <xdr:col>7</xdr:col>
      <xdr:colOff>1009650</xdr:colOff>
      <xdr:row>50</xdr:row>
      <xdr:rowOff>923925</xdr:rowOff>
    </xdr:to>
    <xdr:pic>
      <xdr:nvPicPr>
        <xdr:cNvPr id="1073" name="Immagine 73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1668125" y="4579620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51</xdr:row>
      <xdr:rowOff>19050</xdr:rowOff>
    </xdr:from>
    <xdr:to>
      <xdr:col>7</xdr:col>
      <xdr:colOff>1009650</xdr:colOff>
      <xdr:row>52</xdr:row>
      <xdr:rowOff>0</xdr:rowOff>
    </xdr:to>
    <xdr:pic>
      <xdr:nvPicPr>
        <xdr:cNvPr id="1074" name="Immagine 7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1668125" y="467391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52</xdr:row>
      <xdr:rowOff>28575</xdr:rowOff>
    </xdr:from>
    <xdr:to>
      <xdr:col>7</xdr:col>
      <xdr:colOff>1009650</xdr:colOff>
      <xdr:row>52</xdr:row>
      <xdr:rowOff>933450</xdr:rowOff>
    </xdr:to>
    <xdr:pic>
      <xdr:nvPicPr>
        <xdr:cNvPr id="1075" name="Immagine 75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1668125" y="4768215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53</xdr:row>
      <xdr:rowOff>19050</xdr:rowOff>
    </xdr:from>
    <xdr:to>
      <xdr:col>7</xdr:col>
      <xdr:colOff>1009650</xdr:colOff>
      <xdr:row>54</xdr:row>
      <xdr:rowOff>0</xdr:rowOff>
    </xdr:to>
    <xdr:pic>
      <xdr:nvPicPr>
        <xdr:cNvPr id="1076" name="Immagine 76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668125" y="486060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54</xdr:row>
      <xdr:rowOff>19050</xdr:rowOff>
    </xdr:from>
    <xdr:to>
      <xdr:col>7</xdr:col>
      <xdr:colOff>1009650</xdr:colOff>
      <xdr:row>55</xdr:row>
      <xdr:rowOff>0</xdr:rowOff>
    </xdr:to>
    <xdr:pic>
      <xdr:nvPicPr>
        <xdr:cNvPr id="1077" name="Immagine 7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1668125" y="495395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55</xdr:row>
      <xdr:rowOff>28575</xdr:rowOff>
    </xdr:from>
    <xdr:to>
      <xdr:col>7</xdr:col>
      <xdr:colOff>1009650</xdr:colOff>
      <xdr:row>55</xdr:row>
      <xdr:rowOff>933450</xdr:rowOff>
    </xdr:to>
    <xdr:pic>
      <xdr:nvPicPr>
        <xdr:cNvPr id="1078" name="Immagine 7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1668125" y="504825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56</xdr:row>
      <xdr:rowOff>19050</xdr:rowOff>
    </xdr:from>
    <xdr:to>
      <xdr:col>7</xdr:col>
      <xdr:colOff>1009650</xdr:colOff>
      <xdr:row>57</xdr:row>
      <xdr:rowOff>0</xdr:rowOff>
    </xdr:to>
    <xdr:pic>
      <xdr:nvPicPr>
        <xdr:cNvPr id="1079" name="Immagine 8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1668125" y="514064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57</xdr:row>
      <xdr:rowOff>28575</xdr:rowOff>
    </xdr:from>
    <xdr:to>
      <xdr:col>7</xdr:col>
      <xdr:colOff>1009650</xdr:colOff>
      <xdr:row>57</xdr:row>
      <xdr:rowOff>933450</xdr:rowOff>
    </xdr:to>
    <xdr:pic>
      <xdr:nvPicPr>
        <xdr:cNvPr id="1080" name="Immagine 8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1668125" y="523494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58</xdr:row>
      <xdr:rowOff>19050</xdr:rowOff>
    </xdr:from>
    <xdr:to>
      <xdr:col>7</xdr:col>
      <xdr:colOff>1009650</xdr:colOff>
      <xdr:row>59</xdr:row>
      <xdr:rowOff>0</xdr:rowOff>
    </xdr:to>
    <xdr:pic>
      <xdr:nvPicPr>
        <xdr:cNvPr id="1081" name="Immagine 8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1658600" y="532733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59</xdr:row>
      <xdr:rowOff>9525</xdr:rowOff>
    </xdr:from>
    <xdr:to>
      <xdr:col>7</xdr:col>
      <xdr:colOff>1009650</xdr:colOff>
      <xdr:row>59</xdr:row>
      <xdr:rowOff>923925</xdr:rowOff>
    </xdr:to>
    <xdr:pic>
      <xdr:nvPicPr>
        <xdr:cNvPr id="1082" name="Immagine 8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1668125" y="5419725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60</xdr:row>
      <xdr:rowOff>19050</xdr:rowOff>
    </xdr:from>
    <xdr:to>
      <xdr:col>7</xdr:col>
      <xdr:colOff>1009650</xdr:colOff>
      <xdr:row>61</xdr:row>
      <xdr:rowOff>0</xdr:rowOff>
    </xdr:to>
    <xdr:pic>
      <xdr:nvPicPr>
        <xdr:cNvPr id="1083" name="Immagine 8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1668125" y="551402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61</xdr:row>
      <xdr:rowOff>28575</xdr:rowOff>
    </xdr:from>
    <xdr:to>
      <xdr:col>7</xdr:col>
      <xdr:colOff>1009650</xdr:colOff>
      <xdr:row>62</xdr:row>
      <xdr:rowOff>0</xdr:rowOff>
    </xdr:to>
    <xdr:pic>
      <xdr:nvPicPr>
        <xdr:cNvPr id="1084" name="Immagine 8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1668125" y="560832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62</xdr:row>
      <xdr:rowOff>19050</xdr:rowOff>
    </xdr:from>
    <xdr:to>
      <xdr:col>7</xdr:col>
      <xdr:colOff>1009650</xdr:colOff>
      <xdr:row>62</xdr:row>
      <xdr:rowOff>933450</xdr:rowOff>
    </xdr:to>
    <xdr:pic>
      <xdr:nvPicPr>
        <xdr:cNvPr id="1085" name="Immagine 8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1668125" y="570071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63</xdr:row>
      <xdr:rowOff>28575</xdr:rowOff>
    </xdr:from>
    <xdr:to>
      <xdr:col>7</xdr:col>
      <xdr:colOff>1009650</xdr:colOff>
      <xdr:row>64</xdr:row>
      <xdr:rowOff>0</xdr:rowOff>
    </xdr:to>
    <xdr:pic>
      <xdr:nvPicPr>
        <xdr:cNvPr id="1086" name="Immagine 8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1658600" y="579501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64</xdr:row>
      <xdr:rowOff>19050</xdr:rowOff>
    </xdr:from>
    <xdr:to>
      <xdr:col>7</xdr:col>
      <xdr:colOff>1009650</xdr:colOff>
      <xdr:row>65</xdr:row>
      <xdr:rowOff>0</xdr:rowOff>
    </xdr:to>
    <xdr:pic>
      <xdr:nvPicPr>
        <xdr:cNvPr id="1087" name="Immagine 8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1668125" y="588740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65</xdr:row>
      <xdr:rowOff>19050</xdr:rowOff>
    </xdr:from>
    <xdr:to>
      <xdr:col>7</xdr:col>
      <xdr:colOff>1009650</xdr:colOff>
      <xdr:row>66</xdr:row>
      <xdr:rowOff>0</xdr:rowOff>
    </xdr:to>
    <xdr:pic>
      <xdr:nvPicPr>
        <xdr:cNvPr id="1088" name="Immagine 8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658600" y="598074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66</xdr:row>
      <xdr:rowOff>28575</xdr:rowOff>
    </xdr:from>
    <xdr:to>
      <xdr:col>7</xdr:col>
      <xdr:colOff>1009650</xdr:colOff>
      <xdr:row>66</xdr:row>
      <xdr:rowOff>933450</xdr:rowOff>
    </xdr:to>
    <xdr:pic>
      <xdr:nvPicPr>
        <xdr:cNvPr id="1089" name="Immagine 9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1658600" y="607504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67</xdr:row>
      <xdr:rowOff>28575</xdr:rowOff>
    </xdr:from>
    <xdr:to>
      <xdr:col>7</xdr:col>
      <xdr:colOff>1009650</xdr:colOff>
      <xdr:row>68</xdr:row>
      <xdr:rowOff>0</xdr:rowOff>
    </xdr:to>
    <xdr:pic>
      <xdr:nvPicPr>
        <xdr:cNvPr id="1090" name="Immagine 9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1668125" y="616839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68</xdr:row>
      <xdr:rowOff>19050</xdr:rowOff>
    </xdr:from>
    <xdr:to>
      <xdr:col>7</xdr:col>
      <xdr:colOff>1009650</xdr:colOff>
      <xdr:row>69</xdr:row>
      <xdr:rowOff>0</xdr:rowOff>
    </xdr:to>
    <xdr:pic>
      <xdr:nvPicPr>
        <xdr:cNvPr id="1091" name="Immagine 93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1668125" y="626078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69</xdr:row>
      <xdr:rowOff>28575</xdr:rowOff>
    </xdr:from>
    <xdr:to>
      <xdr:col>7</xdr:col>
      <xdr:colOff>1009650</xdr:colOff>
      <xdr:row>69</xdr:row>
      <xdr:rowOff>933450</xdr:rowOff>
    </xdr:to>
    <xdr:pic>
      <xdr:nvPicPr>
        <xdr:cNvPr id="1092" name="Immagine 9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1668125" y="635508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70</xdr:row>
      <xdr:rowOff>9525</xdr:rowOff>
    </xdr:from>
    <xdr:to>
      <xdr:col>7</xdr:col>
      <xdr:colOff>1009650</xdr:colOff>
      <xdr:row>70</xdr:row>
      <xdr:rowOff>923925</xdr:rowOff>
    </xdr:to>
    <xdr:pic>
      <xdr:nvPicPr>
        <xdr:cNvPr id="1093" name="Immagine 9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1658600" y="644652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71</xdr:row>
      <xdr:rowOff>19050</xdr:rowOff>
    </xdr:from>
    <xdr:to>
      <xdr:col>7</xdr:col>
      <xdr:colOff>1009650</xdr:colOff>
      <xdr:row>72</xdr:row>
      <xdr:rowOff>0</xdr:rowOff>
    </xdr:to>
    <xdr:pic>
      <xdr:nvPicPr>
        <xdr:cNvPr id="1094" name="Immagine 9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1668125" y="654081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72</xdr:row>
      <xdr:rowOff>28575</xdr:rowOff>
    </xdr:from>
    <xdr:to>
      <xdr:col>7</xdr:col>
      <xdr:colOff>1009650</xdr:colOff>
      <xdr:row>73</xdr:row>
      <xdr:rowOff>0</xdr:rowOff>
    </xdr:to>
    <xdr:pic>
      <xdr:nvPicPr>
        <xdr:cNvPr id="1095" name="Immagine 99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1668125" y="6635115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73</xdr:row>
      <xdr:rowOff>19050</xdr:rowOff>
    </xdr:from>
    <xdr:to>
      <xdr:col>7</xdr:col>
      <xdr:colOff>1009650</xdr:colOff>
      <xdr:row>74</xdr:row>
      <xdr:rowOff>0</xdr:rowOff>
    </xdr:to>
    <xdr:pic>
      <xdr:nvPicPr>
        <xdr:cNvPr id="1096" name="Immagine 10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1658600" y="672750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74</xdr:row>
      <xdr:rowOff>9525</xdr:rowOff>
    </xdr:from>
    <xdr:to>
      <xdr:col>7</xdr:col>
      <xdr:colOff>1009650</xdr:colOff>
      <xdr:row>74</xdr:row>
      <xdr:rowOff>923925</xdr:rowOff>
    </xdr:to>
    <xdr:pic>
      <xdr:nvPicPr>
        <xdr:cNvPr id="1097" name="Immagine 10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1668125" y="6819900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75</xdr:row>
      <xdr:rowOff>19050</xdr:rowOff>
    </xdr:from>
    <xdr:to>
      <xdr:col>7</xdr:col>
      <xdr:colOff>1009650</xdr:colOff>
      <xdr:row>76</xdr:row>
      <xdr:rowOff>0</xdr:rowOff>
    </xdr:to>
    <xdr:pic>
      <xdr:nvPicPr>
        <xdr:cNvPr id="1098" name="Immagine 103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1658600" y="691419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76</xdr:row>
      <xdr:rowOff>9525</xdr:rowOff>
    </xdr:from>
    <xdr:to>
      <xdr:col>7</xdr:col>
      <xdr:colOff>1009650</xdr:colOff>
      <xdr:row>76</xdr:row>
      <xdr:rowOff>923925</xdr:rowOff>
    </xdr:to>
    <xdr:pic>
      <xdr:nvPicPr>
        <xdr:cNvPr id="1099" name="Immagine 104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1658600" y="700659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77</xdr:row>
      <xdr:rowOff>19050</xdr:rowOff>
    </xdr:from>
    <xdr:to>
      <xdr:col>7</xdr:col>
      <xdr:colOff>1009650</xdr:colOff>
      <xdr:row>78</xdr:row>
      <xdr:rowOff>0</xdr:rowOff>
    </xdr:to>
    <xdr:pic>
      <xdr:nvPicPr>
        <xdr:cNvPr id="1100" name="Immagine 105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1658600" y="710088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78</xdr:row>
      <xdr:rowOff>9525</xdr:rowOff>
    </xdr:from>
    <xdr:to>
      <xdr:col>7</xdr:col>
      <xdr:colOff>1019175</xdr:colOff>
      <xdr:row>78</xdr:row>
      <xdr:rowOff>923925</xdr:rowOff>
    </xdr:to>
    <xdr:pic>
      <xdr:nvPicPr>
        <xdr:cNvPr id="1101" name="Immagine 106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1639550" y="7193280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79</xdr:row>
      <xdr:rowOff>28575</xdr:rowOff>
    </xdr:from>
    <xdr:to>
      <xdr:col>7</xdr:col>
      <xdr:colOff>1009650</xdr:colOff>
      <xdr:row>80</xdr:row>
      <xdr:rowOff>0</xdr:rowOff>
    </xdr:to>
    <xdr:pic>
      <xdr:nvPicPr>
        <xdr:cNvPr id="1102" name="Immagine 107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1658600" y="728853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80</xdr:row>
      <xdr:rowOff>19050</xdr:rowOff>
    </xdr:from>
    <xdr:to>
      <xdr:col>7</xdr:col>
      <xdr:colOff>1009650</xdr:colOff>
      <xdr:row>81</xdr:row>
      <xdr:rowOff>0</xdr:rowOff>
    </xdr:to>
    <xdr:pic>
      <xdr:nvPicPr>
        <xdr:cNvPr id="1103" name="Immagine 109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1668125" y="738092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81</xdr:row>
      <xdr:rowOff>9525</xdr:rowOff>
    </xdr:from>
    <xdr:to>
      <xdr:col>7</xdr:col>
      <xdr:colOff>1009650</xdr:colOff>
      <xdr:row>81</xdr:row>
      <xdr:rowOff>923925</xdr:rowOff>
    </xdr:to>
    <xdr:pic>
      <xdr:nvPicPr>
        <xdr:cNvPr id="1104" name="Immagine 110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1668125" y="7473315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82</xdr:row>
      <xdr:rowOff>9525</xdr:rowOff>
    </xdr:from>
    <xdr:to>
      <xdr:col>7</xdr:col>
      <xdr:colOff>1009650</xdr:colOff>
      <xdr:row>82</xdr:row>
      <xdr:rowOff>923925</xdr:rowOff>
    </xdr:to>
    <xdr:pic>
      <xdr:nvPicPr>
        <xdr:cNvPr id="1105" name="Immagine 113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1658600" y="756666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83</xdr:row>
      <xdr:rowOff>28575</xdr:rowOff>
    </xdr:from>
    <xdr:to>
      <xdr:col>7</xdr:col>
      <xdr:colOff>1009650</xdr:colOff>
      <xdr:row>84</xdr:row>
      <xdr:rowOff>0</xdr:rowOff>
    </xdr:to>
    <xdr:pic>
      <xdr:nvPicPr>
        <xdr:cNvPr id="1106" name="Immagine 114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1658600" y="766191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84</xdr:row>
      <xdr:rowOff>19050</xdr:rowOff>
    </xdr:from>
    <xdr:to>
      <xdr:col>7</xdr:col>
      <xdr:colOff>1009650</xdr:colOff>
      <xdr:row>85</xdr:row>
      <xdr:rowOff>0</xdr:rowOff>
    </xdr:to>
    <xdr:pic>
      <xdr:nvPicPr>
        <xdr:cNvPr id="1107" name="Immagine 11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658600" y="775430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85</xdr:row>
      <xdr:rowOff>28575</xdr:rowOff>
    </xdr:from>
    <xdr:to>
      <xdr:col>7</xdr:col>
      <xdr:colOff>1009650</xdr:colOff>
      <xdr:row>85</xdr:row>
      <xdr:rowOff>933450</xdr:rowOff>
    </xdr:to>
    <xdr:pic>
      <xdr:nvPicPr>
        <xdr:cNvPr id="1108" name="Immagine 116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1658600" y="784860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86</xdr:row>
      <xdr:rowOff>19050</xdr:rowOff>
    </xdr:from>
    <xdr:to>
      <xdr:col>7</xdr:col>
      <xdr:colOff>1009650</xdr:colOff>
      <xdr:row>87</xdr:row>
      <xdr:rowOff>0</xdr:rowOff>
    </xdr:to>
    <xdr:pic>
      <xdr:nvPicPr>
        <xdr:cNvPr id="1109" name="Immagine 117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1658600" y="794099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87</xdr:row>
      <xdr:rowOff>9525</xdr:rowOff>
    </xdr:from>
    <xdr:to>
      <xdr:col>7</xdr:col>
      <xdr:colOff>1009650</xdr:colOff>
      <xdr:row>87</xdr:row>
      <xdr:rowOff>923925</xdr:rowOff>
    </xdr:to>
    <xdr:pic>
      <xdr:nvPicPr>
        <xdr:cNvPr id="1110" name="Immagine 118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1658600" y="803338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88</xdr:row>
      <xdr:rowOff>28575</xdr:rowOff>
    </xdr:from>
    <xdr:to>
      <xdr:col>7</xdr:col>
      <xdr:colOff>1009650</xdr:colOff>
      <xdr:row>88</xdr:row>
      <xdr:rowOff>933450</xdr:rowOff>
    </xdr:to>
    <xdr:pic>
      <xdr:nvPicPr>
        <xdr:cNvPr id="1111" name="Immagine 120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1658600" y="812863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89</xdr:row>
      <xdr:rowOff>19050</xdr:rowOff>
    </xdr:from>
    <xdr:to>
      <xdr:col>7</xdr:col>
      <xdr:colOff>1019175</xdr:colOff>
      <xdr:row>90</xdr:row>
      <xdr:rowOff>0</xdr:rowOff>
    </xdr:to>
    <xdr:pic>
      <xdr:nvPicPr>
        <xdr:cNvPr id="1112" name="Immagine 121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1639550" y="822102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90</xdr:row>
      <xdr:rowOff>19050</xdr:rowOff>
    </xdr:from>
    <xdr:to>
      <xdr:col>7</xdr:col>
      <xdr:colOff>1009650</xdr:colOff>
      <xdr:row>91</xdr:row>
      <xdr:rowOff>0</xdr:rowOff>
    </xdr:to>
    <xdr:pic>
      <xdr:nvPicPr>
        <xdr:cNvPr id="1113" name="Immagine 122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1658600" y="831437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91</xdr:row>
      <xdr:rowOff>9525</xdr:rowOff>
    </xdr:from>
    <xdr:to>
      <xdr:col>7</xdr:col>
      <xdr:colOff>1009650</xdr:colOff>
      <xdr:row>91</xdr:row>
      <xdr:rowOff>923925</xdr:rowOff>
    </xdr:to>
    <xdr:pic>
      <xdr:nvPicPr>
        <xdr:cNvPr id="1114" name="Immagine 123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1658600" y="840676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92</xdr:row>
      <xdr:rowOff>19050</xdr:rowOff>
    </xdr:from>
    <xdr:to>
      <xdr:col>7</xdr:col>
      <xdr:colOff>1009650</xdr:colOff>
      <xdr:row>93</xdr:row>
      <xdr:rowOff>0</xdr:rowOff>
    </xdr:to>
    <xdr:pic>
      <xdr:nvPicPr>
        <xdr:cNvPr id="1115" name="Immagine 12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1658600" y="850106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93</xdr:row>
      <xdr:rowOff>28575</xdr:rowOff>
    </xdr:from>
    <xdr:to>
      <xdr:col>7</xdr:col>
      <xdr:colOff>1009650</xdr:colOff>
      <xdr:row>94</xdr:row>
      <xdr:rowOff>0</xdr:rowOff>
    </xdr:to>
    <xdr:pic>
      <xdr:nvPicPr>
        <xdr:cNvPr id="1116" name="Immagine 125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1658600" y="859536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94</xdr:row>
      <xdr:rowOff>19050</xdr:rowOff>
    </xdr:from>
    <xdr:to>
      <xdr:col>7</xdr:col>
      <xdr:colOff>1009650</xdr:colOff>
      <xdr:row>94</xdr:row>
      <xdr:rowOff>933450</xdr:rowOff>
    </xdr:to>
    <xdr:pic>
      <xdr:nvPicPr>
        <xdr:cNvPr id="1117" name="Immagine 126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1658600" y="868775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95</xdr:row>
      <xdr:rowOff>28575</xdr:rowOff>
    </xdr:from>
    <xdr:to>
      <xdr:col>7</xdr:col>
      <xdr:colOff>1009650</xdr:colOff>
      <xdr:row>96</xdr:row>
      <xdr:rowOff>0</xdr:rowOff>
    </xdr:to>
    <xdr:pic>
      <xdr:nvPicPr>
        <xdr:cNvPr id="1118" name="Immagine 127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1658600" y="878205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96</xdr:row>
      <xdr:rowOff>28575</xdr:rowOff>
    </xdr:from>
    <xdr:to>
      <xdr:col>7</xdr:col>
      <xdr:colOff>1019175</xdr:colOff>
      <xdr:row>96</xdr:row>
      <xdr:rowOff>933450</xdr:rowOff>
    </xdr:to>
    <xdr:pic>
      <xdr:nvPicPr>
        <xdr:cNvPr id="1119" name="Immagine 130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1639550" y="8875395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97</xdr:row>
      <xdr:rowOff>19050</xdr:rowOff>
    </xdr:from>
    <xdr:to>
      <xdr:col>7</xdr:col>
      <xdr:colOff>1009650</xdr:colOff>
      <xdr:row>98</xdr:row>
      <xdr:rowOff>0</xdr:rowOff>
    </xdr:to>
    <xdr:pic>
      <xdr:nvPicPr>
        <xdr:cNvPr id="1120" name="Immagine 131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1658600" y="896778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98</xdr:row>
      <xdr:rowOff>19050</xdr:rowOff>
    </xdr:from>
    <xdr:to>
      <xdr:col>7</xdr:col>
      <xdr:colOff>1009650</xdr:colOff>
      <xdr:row>99</xdr:row>
      <xdr:rowOff>0</xdr:rowOff>
    </xdr:to>
    <xdr:pic>
      <xdr:nvPicPr>
        <xdr:cNvPr id="1121" name="Immagine 134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1668125" y="906113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99</xdr:row>
      <xdr:rowOff>19050</xdr:rowOff>
    </xdr:from>
    <xdr:to>
      <xdr:col>7</xdr:col>
      <xdr:colOff>1009650</xdr:colOff>
      <xdr:row>100</xdr:row>
      <xdr:rowOff>0</xdr:rowOff>
    </xdr:to>
    <xdr:pic>
      <xdr:nvPicPr>
        <xdr:cNvPr id="1122" name="Immagine 136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1658600" y="915447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100</xdr:row>
      <xdr:rowOff>28575</xdr:rowOff>
    </xdr:from>
    <xdr:to>
      <xdr:col>7</xdr:col>
      <xdr:colOff>1009650</xdr:colOff>
      <xdr:row>101</xdr:row>
      <xdr:rowOff>0</xdr:rowOff>
    </xdr:to>
    <xdr:pic>
      <xdr:nvPicPr>
        <xdr:cNvPr id="1123" name="Immagine 137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1668125" y="9248775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101</xdr:row>
      <xdr:rowOff>28575</xdr:rowOff>
    </xdr:from>
    <xdr:to>
      <xdr:col>7</xdr:col>
      <xdr:colOff>1009650</xdr:colOff>
      <xdr:row>101</xdr:row>
      <xdr:rowOff>933450</xdr:rowOff>
    </xdr:to>
    <xdr:pic>
      <xdr:nvPicPr>
        <xdr:cNvPr id="1124" name="Immagine 138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1630025" y="9342120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102</xdr:row>
      <xdr:rowOff>19050</xdr:rowOff>
    </xdr:from>
    <xdr:to>
      <xdr:col>7</xdr:col>
      <xdr:colOff>1009650</xdr:colOff>
      <xdr:row>102</xdr:row>
      <xdr:rowOff>933450</xdr:rowOff>
    </xdr:to>
    <xdr:pic>
      <xdr:nvPicPr>
        <xdr:cNvPr id="1125" name="Immagine 139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1658600" y="943451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103</xdr:row>
      <xdr:rowOff>9525</xdr:rowOff>
    </xdr:from>
    <xdr:to>
      <xdr:col>7</xdr:col>
      <xdr:colOff>1009650</xdr:colOff>
      <xdr:row>103</xdr:row>
      <xdr:rowOff>923925</xdr:rowOff>
    </xdr:to>
    <xdr:pic>
      <xdr:nvPicPr>
        <xdr:cNvPr id="1126" name="Immagine 142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1668125" y="9526905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104</xdr:row>
      <xdr:rowOff>28575</xdr:rowOff>
    </xdr:from>
    <xdr:to>
      <xdr:col>7</xdr:col>
      <xdr:colOff>1009650</xdr:colOff>
      <xdr:row>104</xdr:row>
      <xdr:rowOff>933450</xdr:rowOff>
    </xdr:to>
    <xdr:pic>
      <xdr:nvPicPr>
        <xdr:cNvPr id="1127" name="Immagine 144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1658600" y="962215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105</xdr:row>
      <xdr:rowOff>28575</xdr:rowOff>
    </xdr:from>
    <xdr:to>
      <xdr:col>7</xdr:col>
      <xdr:colOff>1019175</xdr:colOff>
      <xdr:row>105</xdr:row>
      <xdr:rowOff>933450</xdr:rowOff>
    </xdr:to>
    <xdr:pic>
      <xdr:nvPicPr>
        <xdr:cNvPr id="1128" name="Immagine 150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1639550" y="9715500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106</xdr:row>
      <xdr:rowOff>28575</xdr:rowOff>
    </xdr:from>
    <xdr:to>
      <xdr:col>7</xdr:col>
      <xdr:colOff>1019175</xdr:colOff>
      <xdr:row>106</xdr:row>
      <xdr:rowOff>933450</xdr:rowOff>
    </xdr:to>
    <xdr:pic>
      <xdr:nvPicPr>
        <xdr:cNvPr id="1129" name="Immagine 151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1639550" y="9808845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107</xdr:row>
      <xdr:rowOff>9525</xdr:rowOff>
    </xdr:from>
    <xdr:to>
      <xdr:col>7</xdr:col>
      <xdr:colOff>1009650</xdr:colOff>
      <xdr:row>107</xdr:row>
      <xdr:rowOff>923925</xdr:rowOff>
    </xdr:to>
    <xdr:pic>
      <xdr:nvPicPr>
        <xdr:cNvPr id="1130" name="Immagine 152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1658600" y="990028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108</xdr:row>
      <xdr:rowOff>28575</xdr:rowOff>
    </xdr:from>
    <xdr:to>
      <xdr:col>7</xdr:col>
      <xdr:colOff>1019175</xdr:colOff>
      <xdr:row>109</xdr:row>
      <xdr:rowOff>0</xdr:rowOff>
    </xdr:to>
    <xdr:pic>
      <xdr:nvPicPr>
        <xdr:cNvPr id="1131" name="Immagine 156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1639550" y="9995535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109</xdr:row>
      <xdr:rowOff>19050</xdr:rowOff>
    </xdr:from>
    <xdr:to>
      <xdr:col>7</xdr:col>
      <xdr:colOff>1019175</xdr:colOff>
      <xdr:row>110</xdr:row>
      <xdr:rowOff>0</xdr:rowOff>
    </xdr:to>
    <xdr:pic>
      <xdr:nvPicPr>
        <xdr:cNvPr id="1132" name="Immagine 157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1639550" y="1008792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110</xdr:row>
      <xdr:rowOff>9525</xdr:rowOff>
    </xdr:from>
    <xdr:to>
      <xdr:col>7</xdr:col>
      <xdr:colOff>1019175</xdr:colOff>
      <xdr:row>110</xdr:row>
      <xdr:rowOff>923925</xdr:rowOff>
    </xdr:to>
    <xdr:pic>
      <xdr:nvPicPr>
        <xdr:cNvPr id="1133" name="Immagine 158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1639550" y="10180320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111</xdr:row>
      <xdr:rowOff>19050</xdr:rowOff>
    </xdr:from>
    <xdr:to>
      <xdr:col>7</xdr:col>
      <xdr:colOff>1009650</xdr:colOff>
      <xdr:row>112</xdr:row>
      <xdr:rowOff>0</xdr:rowOff>
    </xdr:to>
    <xdr:pic>
      <xdr:nvPicPr>
        <xdr:cNvPr id="1134" name="Immagine 159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1658600" y="1027461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112</xdr:row>
      <xdr:rowOff>9525</xdr:rowOff>
    </xdr:from>
    <xdr:to>
      <xdr:col>7</xdr:col>
      <xdr:colOff>1019175</xdr:colOff>
      <xdr:row>112</xdr:row>
      <xdr:rowOff>923925</xdr:rowOff>
    </xdr:to>
    <xdr:pic>
      <xdr:nvPicPr>
        <xdr:cNvPr id="1135" name="Immagine 162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1639550" y="10367010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113</xdr:row>
      <xdr:rowOff>19050</xdr:rowOff>
    </xdr:from>
    <xdr:to>
      <xdr:col>7</xdr:col>
      <xdr:colOff>1019175</xdr:colOff>
      <xdr:row>113</xdr:row>
      <xdr:rowOff>933450</xdr:rowOff>
    </xdr:to>
    <xdr:pic>
      <xdr:nvPicPr>
        <xdr:cNvPr id="1136" name="Immagine 163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1639550" y="1046130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114</xdr:row>
      <xdr:rowOff>19050</xdr:rowOff>
    </xdr:from>
    <xdr:to>
      <xdr:col>7</xdr:col>
      <xdr:colOff>1009650</xdr:colOff>
      <xdr:row>114</xdr:row>
      <xdr:rowOff>933450</xdr:rowOff>
    </xdr:to>
    <xdr:pic>
      <xdr:nvPicPr>
        <xdr:cNvPr id="1137" name="Immagine 16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1668125" y="1055465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115</xdr:row>
      <xdr:rowOff>28575</xdr:rowOff>
    </xdr:from>
    <xdr:to>
      <xdr:col>7</xdr:col>
      <xdr:colOff>1009650</xdr:colOff>
      <xdr:row>116</xdr:row>
      <xdr:rowOff>0</xdr:rowOff>
    </xdr:to>
    <xdr:pic>
      <xdr:nvPicPr>
        <xdr:cNvPr id="1138" name="Immagine 165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1658600" y="1064895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116</xdr:row>
      <xdr:rowOff>19050</xdr:rowOff>
    </xdr:from>
    <xdr:to>
      <xdr:col>7</xdr:col>
      <xdr:colOff>1009650</xdr:colOff>
      <xdr:row>117</xdr:row>
      <xdr:rowOff>0</xdr:rowOff>
    </xdr:to>
    <xdr:pic>
      <xdr:nvPicPr>
        <xdr:cNvPr id="1139" name="Immagine 16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1658600" y="1074134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117</xdr:row>
      <xdr:rowOff>9525</xdr:rowOff>
    </xdr:from>
    <xdr:to>
      <xdr:col>7</xdr:col>
      <xdr:colOff>1019175</xdr:colOff>
      <xdr:row>117</xdr:row>
      <xdr:rowOff>923925</xdr:rowOff>
    </xdr:to>
    <xdr:pic>
      <xdr:nvPicPr>
        <xdr:cNvPr id="1140" name="Immagine 167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1639550" y="10833735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118</xdr:row>
      <xdr:rowOff>28575</xdr:rowOff>
    </xdr:from>
    <xdr:to>
      <xdr:col>7</xdr:col>
      <xdr:colOff>1019175</xdr:colOff>
      <xdr:row>119</xdr:row>
      <xdr:rowOff>0</xdr:rowOff>
    </xdr:to>
    <xdr:pic>
      <xdr:nvPicPr>
        <xdr:cNvPr id="1141" name="Immagine 169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1639550" y="10928985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119</xdr:row>
      <xdr:rowOff>9525</xdr:rowOff>
    </xdr:from>
    <xdr:to>
      <xdr:col>7</xdr:col>
      <xdr:colOff>1009650</xdr:colOff>
      <xdr:row>119</xdr:row>
      <xdr:rowOff>923925</xdr:rowOff>
    </xdr:to>
    <xdr:pic>
      <xdr:nvPicPr>
        <xdr:cNvPr id="1142" name="Immagine 172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1658600" y="1102042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120</xdr:row>
      <xdr:rowOff>28575</xdr:rowOff>
    </xdr:from>
    <xdr:to>
      <xdr:col>7</xdr:col>
      <xdr:colOff>1009650</xdr:colOff>
      <xdr:row>120</xdr:row>
      <xdr:rowOff>933450</xdr:rowOff>
    </xdr:to>
    <xdr:pic>
      <xdr:nvPicPr>
        <xdr:cNvPr id="1143" name="Immagine 174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1658600" y="1111567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121</xdr:row>
      <xdr:rowOff>19050</xdr:rowOff>
    </xdr:from>
    <xdr:to>
      <xdr:col>7</xdr:col>
      <xdr:colOff>1009650</xdr:colOff>
      <xdr:row>122</xdr:row>
      <xdr:rowOff>0</xdr:rowOff>
    </xdr:to>
    <xdr:pic>
      <xdr:nvPicPr>
        <xdr:cNvPr id="1144" name="Immagine 175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1658600" y="1120806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122</xdr:row>
      <xdr:rowOff>28575</xdr:rowOff>
    </xdr:from>
    <xdr:to>
      <xdr:col>7</xdr:col>
      <xdr:colOff>1009650</xdr:colOff>
      <xdr:row>122</xdr:row>
      <xdr:rowOff>933450</xdr:rowOff>
    </xdr:to>
    <xdr:pic>
      <xdr:nvPicPr>
        <xdr:cNvPr id="1145" name="Immagine 176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658600" y="1130236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123</xdr:row>
      <xdr:rowOff>9525</xdr:rowOff>
    </xdr:from>
    <xdr:to>
      <xdr:col>7</xdr:col>
      <xdr:colOff>1009650</xdr:colOff>
      <xdr:row>123</xdr:row>
      <xdr:rowOff>923925</xdr:rowOff>
    </xdr:to>
    <xdr:pic>
      <xdr:nvPicPr>
        <xdr:cNvPr id="1146" name="Immagine 177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1630025" y="11393805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124</xdr:row>
      <xdr:rowOff>9525</xdr:rowOff>
    </xdr:from>
    <xdr:to>
      <xdr:col>7</xdr:col>
      <xdr:colOff>1019175</xdr:colOff>
      <xdr:row>124</xdr:row>
      <xdr:rowOff>923925</xdr:rowOff>
    </xdr:to>
    <xdr:pic>
      <xdr:nvPicPr>
        <xdr:cNvPr id="1147" name="Immagine 184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1639550" y="11487150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125</xdr:row>
      <xdr:rowOff>9525</xdr:rowOff>
    </xdr:from>
    <xdr:to>
      <xdr:col>7</xdr:col>
      <xdr:colOff>1019175</xdr:colOff>
      <xdr:row>125</xdr:row>
      <xdr:rowOff>923925</xdr:rowOff>
    </xdr:to>
    <xdr:pic>
      <xdr:nvPicPr>
        <xdr:cNvPr id="1148" name="Immagine 190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1639550" y="11580495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126</xdr:row>
      <xdr:rowOff>28575</xdr:rowOff>
    </xdr:from>
    <xdr:to>
      <xdr:col>7</xdr:col>
      <xdr:colOff>1009650</xdr:colOff>
      <xdr:row>126</xdr:row>
      <xdr:rowOff>933450</xdr:rowOff>
    </xdr:to>
    <xdr:pic>
      <xdr:nvPicPr>
        <xdr:cNvPr id="1149" name="Immagine 195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1658600" y="1167574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127</xdr:row>
      <xdr:rowOff>19050</xdr:rowOff>
    </xdr:from>
    <xdr:to>
      <xdr:col>7</xdr:col>
      <xdr:colOff>1009650</xdr:colOff>
      <xdr:row>128</xdr:row>
      <xdr:rowOff>0</xdr:rowOff>
    </xdr:to>
    <xdr:pic>
      <xdr:nvPicPr>
        <xdr:cNvPr id="1150" name="Immagine 19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1658600" y="1176813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128</xdr:row>
      <xdr:rowOff>9525</xdr:rowOff>
    </xdr:from>
    <xdr:to>
      <xdr:col>7</xdr:col>
      <xdr:colOff>1009650</xdr:colOff>
      <xdr:row>128</xdr:row>
      <xdr:rowOff>923925</xdr:rowOff>
    </xdr:to>
    <xdr:pic>
      <xdr:nvPicPr>
        <xdr:cNvPr id="1151" name="Immagine 202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1658600" y="1186053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129</xdr:row>
      <xdr:rowOff>19050</xdr:rowOff>
    </xdr:from>
    <xdr:to>
      <xdr:col>7</xdr:col>
      <xdr:colOff>1009650</xdr:colOff>
      <xdr:row>130</xdr:row>
      <xdr:rowOff>0</xdr:rowOff>
    </xdr:to>
    <xdr:pic>
      <xdr:nvPicPr>
        <xdr:cNvPr id="1152" name="Immagine 203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1668125" y="1195482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130</xdr:row>
      <xdr:rowOff>28575</xdr:rowOff>
    </xdr:from>
    <xdr:to>
      <xdr:col>7</xdr:col>
      <xdr:colOff>1019175</xdr:colOff>
      <xdr:row>130</xdr:row>
      <xdr:rowOff>933450</xdr:rowOff>
    </xdr:to>
    <xdr:pic>
      <xdr:nvPicPr>
        <xdr:cNvPr id="1153" name="Immagine 20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1639550" y="120491250"/>
          <a:ext cx="971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131</xdr:row>
      <xdr:rowOff>19050</xdr:rowOff>
    </xdr:from>
    <xdr:to>
      <xdr:col>7</xdr:col>
      <xdr:colOff>1019175</xdr:colOff>
      <xdr:row>132</xdr:row>
      <xdr:rowOff>0</xdr:rowOff>
    </xdr:to>
    <xdr:pic>
      <xdr:nvPicPr>
        <xdr:cNvPr id="1154" name="Immagine 20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1639550" y="1214151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132</xdr:row>
      <xdr:rowOff>19050</xdr:rowOff>
    </xdr:from>
    <xdr:to>
      <xdr:col>7</xdr:col>
      <xdr:colOff>1019175</xdr:colOff>
      <xdr:row>132</xdr:row>
      <xdr:rowOff>933450</xdr:rowOff>
    </xdr:to>
    <xdr:pic>
      <xdr:nvPicPr>
        <xdr:cNvPr id="1155" name="Immagine 21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639550" y="12234862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133</xdr:row>
      <xdr:rowOff>9525</xdr:rowOff>
    </xdr:from>
    <xdr:to>
      <xdr:col>7</xdr:col>
      <xdr:colOff>1019175</xdr:colOff>
      <xdr:row>133</xdr:row>
      <xdr:rowOff>923925</xdr:rowOff>
    </xdr:to>
    <xdr:pic>
      <xdr:nvPicPr>
        <xdr:cNvPr id="1156" name="Immagine 215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1639550" y="12327255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134</xdr:row>
      <xdr:rowOff>19050</xdr:rowOff>
    </xdr:from>
    <xdr:to>
      <xdr:col>7</xdr:col>
      <xdr:colOff>1019175</xdr:colOff>
      <xdr:row>135</xdr:row>
      <xdr:rowOff>0</xdr:rowOff>
    </xdr:to>
    <xdr:pic>
      <xdr:nvPicPr>
        <xdr:cNvPr id="1157" name="Immagine 216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1639550" y="12421552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135</xdr:row>
      <xdr:rowOff>19050</xdr:rowOff>
    </xdr:from>
    <xdr:to>
      <xdr:col>7</xdr:col>
      <xdr:colOff>1009650</xdr:colOff>
      <xdr:row>135</xdr:row>
      <xdr:rowOff>933450</xdr:rowOff>
    </xdr:to>
    <xdr:pic>
      <xdr:nvPicPr>
        <xdr:cNvPr id="1158" name="Immagine 21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658600" y="1251489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136</xdr:row>
      <xdr:rowOff>9525</xdr:rowOff>
    </xdr:from>
    <xdr:to>
      <xdr:col>7</xdr:col>
      <xdr:colOff>1019175</xdr:colOff>
      <xdr:row>136</xdr:row>
      <xdr:rowOff>923925</xdr:rowOff>
    </xdr:to>
    <xdr:pic>
      <xdr:nvPicPr>
        <xdr:cNvPr id="1159" name="Immagine 22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677650" y="12607290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137</xdr:row>
      <xdr:rowOff>19050</xdr:rowOff>
    </xdr:from>
    <xdr:to>
      <xdr:col>7</xdr:col>
      <xdr:colOff>1019175</xdr:colOff>
      <xdr:row>137</xdr:row>
      <xdr:rowOff>933450</xdr:rowOff>
    </xdr:to>
    <xdr:pic>
      <xdr:nvPicPr>
        <xdr:cNvPr id="1160" name="Immagine 221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1639550" y="1270158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139</xdr:row>
      <xdr:rowOff>19050</xdr:rowOff>
    </xdr:from>
    <xdr:to>
      <xdr:col>7</xdr:col>
      <xdr:colOff>1009650</xdr:colOff>
      <xdr:row>140</xdr:row>
      <xdr:rowOff>0</xdr:rowOff>
    </xdr:to>
    <xdr:pic>
      <xdr:nvPicPr>
        <xdr:cNvPr id="1161" name="Immagine 226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1658600" y="1288827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140</xdr:row>
      <xdr:rowOff>47625</xdr:rowOff>
    </xdr:from>
    <xdr:to>
      <xdr:col>7</xdr:col>
      <xdr:colOff>1019175</xdr:colOff>
      <xdr:row>140</xdr:row>
      <xdr:rowOff>828675</xdr:rowOff>
    </xdr:to>
    <xdr:pic>
      <xdr:nvPicPr>
        <xdr:cNvPr id="1162" name="Immagine 231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1744325" y="129844800"/>
          <a:ext cx="8667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141</xdr:row>
      <xdr:rowOff>9525</xdr:rowOff>
    </xdr:from>
    <xdr:to>
      <xdr:col>7</xdr:col>
      <xdr:colOff>1009650</xdr:colOff>
      <xdr:row>141</xdr:row>
      <xdr:rowOff>923925</xdr:rowOff>
    </xdr:to>
    <xdr:pic>
      <xdr:nvPicPr>
        <xdr:cNvPr id="1163" name="Immagine 233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1658600" y="13074015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142</xdr:row>
      <xdr:rowOff>28575</xdr:rowOff>
    </xdr:from>
    <xdr:to>
      <xdr:col>7</xdr:col>
      <xdr:colOff>1009650</xdr:colOff>
      <xdr:row>143</xdr:row>
      <xdr:rowOff>0</xdr:rowOff>
    </xdr:to>
    <xdr:pic>
      <xdr:nvPicPr>
        <xdr:cNvPr id="1164" name="Immagine 23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668125" y="13169265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143</xdr:row>
      <xdr:rowOff>9525</xdr:rowOff>
    </xdr:from>
    <xdr:to>
      <xdr:col>7</xdr:col>
      <xdr:colOff>1019175</xdr:colOff>
      <xdr:row>143</xdr:row>
      <xdr:rowOff>923925</xdr:rowOff>
    </xdr:to>
    <xdr:pic>
      <xdr:nvPicPr>
        <xdr:cNvPr id="1165" name="Immagine 241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1639550" y="132607050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144</xdr:row>
      <xdr:rowOff>19050</xdr:rowOff>
    </xdr:from>
    <xdr:to>
      <xdr:col>7</xdr:col>
      <xdr:colOff>1019175</xdr:colOff>
      <xdr:row>145</xdr:row>
      <xdr:rowOff>0</xdr:rowOff>
    </xdr:to>
    <xdr:pic>
      <xdr:nvPicPr>
        <xdr:cNvPr id="1166" name="Immagine 247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1639550" y="13355002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145</xdr:row>
      <xdr:rowOff>19050</xdr:rowOff>
    </xdr:from>
    <xdr:to>
      <xdr:col>7</xdr:col>
      <xdr:colOff>1009650</xdr:colOff>
      <xdr:row>146</xdr:row>
      <xdr:rowOff>0</xdr:rowOff>
    </xdr:to>
    <xdr:pic>
      <xdr:nvPicPr>
        <xdr:cNvPr id="1167" name="Immagine 249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1658600" y="1344834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146</xdr:row>
      <xdr:rowOff>19050</xdr:rowOff>
    </xdr:from>
    <xdr:to>
      <xdr:col>7</xdr:col>
      <xdr:colOff>1009650</xdr:colOff>
      <xdr:row>147</xdr:row>
      <xdr:rowOff>0</xdr:rowOff>
    </xdr:to>
    <xdr:pic>
      <xdr:nvPicPr>
        <xdr:cNvPr id="1168" name="Immagine 251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1658600" y="1354169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147</xdr:row>
      <xdr:rowOff>28575</xdr:rowOff>
    </xdr:from>
    <xdr:to>
      <xdr:col>7</xdr:col>
      <xdr:colOff>1009650</xdr:colOff>
      <xdr:row>147</xdr:row>
      <xdr:rowOff>933450</xdr:rowOff>
    </xdr:to>
    <xdr:pic>
      <xdr:nvPicPr>
        <xdr:cNvPr id="1169" name="Immagine 252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1668125" y="1363599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148</xdr:row>
      <xdr:rowOff>19050</xdr:rowOff>
    </xdr:from>
    <xdr:to>
      <xdr:col>7</xdr:col>
      <xdr:colOff>1009650</xdr:colOff>
      <xdr:row>149</xdr:row>
      <xdr:rowOff>0</xdr:rowOff>
    </xdr:to>
    <xdr:pic>
      <xdr:nvPicPr>
        <xdr:cNvPr id="1170" name="Immagine 263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1668125" y="1372838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149</xdr:row>
      <xdr:rowOff>19050</xdr:rowOff>
    </xdr:from>
    <xdr:to>
      <xdr:col>7</xdr:col>
      <xdr:colOff>1019175</xdr:colOff>
      <xdr:row>149</xdr:row>
      <xdr:rowOff>933450</xdr:rowOff>
    </xdr:to>
    <xdr:pic>
      <xdr:nvPicPr>
        <xdr:cNvPr id="1171" name="Immagine 265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639550" y="1382172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150</xdr:row>
      <xdr:rowOff>19050</xdr:rowOff>
    </xdr:from>
    <xdr:to>
      <xdr:col>7</xdr:col>
      <xdr:colOff>1009650</xdr:colOff>
      <xdr:row>151</xdr:row>
      <xdr:rowOff>0</xdr:rowOff>
    </xdr:to>
    <xdr:pic>
      <xdr:nvPicPr>
        <xdr:cNvPr id="1172" name="Immagine 267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1630025" y="13915072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151</xdr:row>
      <xdr:rowOff>19050</xdr:rowOff>
    </xdr:from>
    <xdr:to>
      <xdr:col>7</xdr:col>
      <xdr:colOff>1009650</xdr:colOff>
      <xdr:row>152</xdr:row>
      <xdr:rowOff>0</xdr:rowOff>
    </xdr:to>
    <xdr:pic>
      <xdr:nvPicPr>
        <xdr:cNvPr id="1173" name="Immagine 26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658600" y="1400841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152</xdr:row>
      <xdr:rowOff>19050</xdr:rowOff>
    </xdr:from>
    <xdr:to>
      <xdr:col>7</xdr:col>
      <xdr:colOff>1009650</xdr:colOff>
      <xdr:row>152</xdr:row>
      <xdr:rowOff>933450</xdr:rowOff>
    </xdr:to>
    <xdr:pic>
      <xdr:nvPicPr>
        <xdr:cNvPr id="1174" name="Immagine 270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1668125" y="1410176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153</xdr:row>
      <xdr:rowOff>28575</xdr:rowOff>
    </xdr:from>
    <xdr:to>
      <xdr:col>7</xdr:col>
      <xdr:colOff>1009650</xdr:colOff>
      <xdr:row>153</xdr:row>
      <xdr:rowOff>933450</xdr:rowOff>
    </xdr:to>
    <xdr:pic>
      <xdr:nvPicPr>
        <xdr:cNvPr id="1175" name="Immagine 272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1658600" y="1419606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154</xdr:row>
      <xdr:rowOff>19050</xdr:rowOff>
    </xdr:from>
    <xdr:to>
      <xdr:col>7</xdr:col>
      <xdr:colOff>1009650</xdr:colOff>
      <xdr:row>155</xdr:row>
      <xdr:rowOff>0</xdr:rowOff>
    </xdr:to>
    <xdr:pic>
      <xdr:nvPicPr>
        <xdr:cNvPr id="1176" name="Immagine 275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1658600" y="1428845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155</xdr:row>
      <xdr:rowOff>19050</xdr:rowOff>
    </xdr:from>
    <xdr:to>
      <xdr:col>7</xdr:col>
      <xdr:colOff>1009650</xdr:colOff>
      <xdr:row>155</xdr:row>
      <xdr:rowOff>933450</xdr:rowOff>
    </xdr:to>
    <xdr:pic>
      <xdr:nvPicPr>
        <xdr:cNvPr id="1177" name="Immagine 277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1658600" y="1438179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156</xdr:row>
      <xdr:rowOff>9525</xdr:rowOff>
    </xdr:from>
    <xdr:to>
      <xdr:col>7</xdr:col>
      <xdr:colOff>1009650</xdr:colOff>
      <xdr:row>156</xdr:row>
      <xdr:rowOff>923925</xdr:rowOff>
    </xdr:to>
    <xdr:pic>
      <xdr:nvPicPr>
        <xdr:cNvPr id="1178" name="Immagine 278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1658600" y="144741900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157</xdr:row>
      <xdr:rowOff>28575</xdr:rowOff>
    </xdr:from>
    <xdr:to>
      <xdr:col>7</xdr:col>
      <xdr:colOff>1009650</xdr:colOff>
      <xdr:row>157</xdr:row>
      <xdr:rowOff>933450</xdr:rowOff>
    </xdr:to>
    <xdr:pic>
      <xdr:nvPicPr>
        <xdr:cNvPr id="1179" name="Immagine 280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1658600" y="1456944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158</xdr:row>
      <xdr:rowOff>28575</xdr:rowOff>
    </xdr:from>
    <xdr:to>
      <xdr:col>7</xdr:col>
      <xdr:colOff>1009650</xdr:colOff>
      <xdr:row>159</xdr:row>
      <xdr:rowOff>0</xdr:rowOff>
    </xdr:to>
    <xdr:pic>
      <xdr:nvPicPr>
        <xdr:cNvPr id="1180" name="Immagine 28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658600" y="1466278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159</xdr:row>
      <xdr:rowOff>28575</xdr:rowOff>
    </xdr:from>
    <xdr:to>
      <xdr:col>7</xdr:col>
      <xdr:colOff>1009650</xdr:colOff>
      <xdr:row>159</xdr:row>
      <xdr:rowOff>933450</xdr:rowOff>
    </xdr:to>
    <xdr:pic>
      <xdr:nvPicPr>
        <xdr:cNvPr id="1181" name="Immagine 28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1658600" y="14756130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160</xdr:row>
      <xdr:rowOff>28575</xdr:rowOff>
    </xdr:from>
    <xdr:to>
      <xdr:col>7</xdr:col>
      <xdr:colOff>1009650</xdr:colOff>
      <xdr:row>160</xdr:row>
      <xdr:rowOff>933450</xdr:rowOff>
    </xdr:to>
    <xdr:pic>
      <xdr:nvPicPr>
        <xdr:cNvPr id="1182" name="Immagine 295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1658600" y="148494750"/>
          <a:ext cx="942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161</xdr:row>
      <xdr:rowOff>19050</xdr:rowOff>
    </xdr:from>
    <xdr:to>
      <xdr:col>7</xdr:col>
      <xdr:colOff>1009650</xdr:colOff>
      <xdr:row>161</xdr:row>
      <xdr:rowOff>933450</xdr:rowOff>
    </xdr:to>
    <xdr:pic>
      <xdr:nvPicPr>
        <xdr:cNvPr id="1183" name="Immagine 300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1658600" y="1494186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162</xdr:row>
      <xdr:rowOff>19050</xdr:rowOff>
    </xdr:from>
    <xdr:to>
      <xdr:col>7</xdr:col>
      <xdr:colOff>1009650</xdr:colOff>
      <xdr:row>162</xdr:row>
      <xdr:rowOff>933450</xdr:rowOff>
    </xdr:to>
    <xdr:pic>
      <xdr:nvPicPr>
        <xdr:cNvPr id="1184" name="Immagine 304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1658600" y="1503521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163</xdr:row>
      <xdr:rowOff>19050</xdr:rowOff>
    </xdr:from>
    <xdr:to>
      <xdr:col>7</xdr:col>
      <xdr:colOff>1009650</xdr:colOff>
      <xdr:row>163</xdr:row>
      <xdr:rowOff>933450</xdr:rowOff>
    </xdr:to>
    <xdr:pic>
      <xdr:nvPicPr>
        <xdr:cNvPr id="1185" name="Immagine 320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1658600" y="15128557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164</xdr:row>
      <xdr:rowOff>19050</xdr:rowOff>
    </xdr:from>
    <xdr:to>
      <xdr:col>7</xdr:col>
      <xdr:colOff>1009650</xdr:colOff>
      <xdr:row>164</xdr:row>
      <xdr:rowOff>933450</xdr:rowOff>
    </xdr:to>
    <xdr:pic>
      <xdr:nvPicPr>
        <xdr:cNvPr id="1186" name="Immagine 323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1658600" y="152219025"/>
          <a:ext cx="942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165</xdr:row>
      <xdr:rowOff>19050</xdr:rowOff>
    </xdr:from>
    <xdr:to>
      <xdr:col>7</xdr:col>
      <xdr:colOff>1019175</xdr:colOff>
      <xdr:row>165</xdr:row>
      <xdr:rowOff>933450</xdr:rowOff>
    </xdr:to>
    <xdr:pic>
      <xdr:nvPicPr>
        <xdr:cNvPr id="1187" name="Immagine 326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1639550" y="1531524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166</xdr:row>
      <xdr:rowOff>9525</xdr:rowOff>
    </xdr:from>
    <xdr:to>
      <xdr:col>7</xdr:col>
      <xdr:colOff>1019175</xdr:colOff>
      <xdr:row>166</xdr:row>
      <xdr:rowOff>933450</xdr:rowOff>
    </xdr:to>
    <xdr:pic>
      <xdr:nvPicPr>
        <xdr:cNvPr id="1188" name="Immagine 32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1639550" y="154076400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167</xdr:row>
      <xdr:rowOff>19050</xdr:rowOff>
    </xdr:from>
    <xdr:to>
      <xdr:col>7</xdr:col>
      <xdr:colOff>1019175</xdr:colOff>
      <xdr:row>167</xdr:row>
      <xdr:rowOff>933450</xdr:rowOff>
    </xdr:to>
    <xdr:pic>
      <xdr:nvPicPr>
        <xdr:cNvPr id="1189" name="Immagine 333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1639550" y="1550193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168</xdr:row>
      <xdr:rowOff>9525</xdr:rowOff>
    </xdr:from>
    <xdr:to>
      <xdr:col>7</xdr:col>
      <xdr:colOff>1019175</xdr:colOff>
      <xdr:row>168</xdr:row>
      <xdr:rowOff>933450</xdr:rowOff>
    </xdr:to>
    <xdr:pic>
      <xdr:nvPicPr>
        <xdr:cNvPr id="1190" name="Immagine 340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1639550" y="155943300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171</xdr:row>
      <xdr:rowOff>38100</xdr:rowOff>
    </xdr:from>
    <xdr:to>
      <xdr:col>7</xdr:col>
      <xdr:colOff>1009650</xdr:colOff>
      <xdr:row>172</xdr:row>
      <xdr:rowOff>9525</xdr:rowOff>
    </xdr:to>
    <xdr:pic>
      <xdr:nvPicPr>
        <xdr:cNvPr id="1191" name="Immagine 287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1649075" y="158772225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173</xdr:row>
      <xdr:rowOff>19050</xdr:rowOff>
    </xdr:from>
    <xdr:to>
      <xdr:col>7</xdr:col>
      <xdr:colOff>1009650</xdr:colOff>
      <xdr:row>173</xdr:row>
      <xdr:rowOff>933450</xdr:rowOff>
    </xdr:to>
    <xdr:pic>
      <xdr:nvPicPr>
        <xdr:cNvPr id="1192" name="Immagine 343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1630025" y="160620075"/>
          <a:ext cx="9715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174</xdr:row>
      <xdr:rowOff>19050</xdr:rowOff>
    </xdr:from>
    <xdr:to>
      <xdr:col>7</xdr:col>
      <xdr:colOff>1009650</xdr:colOff>
      <xdr:row>174</xdr:row>
      <xdr:rowOff>933450</xdr:rowOff>
    </xdr:to>
    <xdr:pic>
      <xdr:nvPicPr>
        <xdr:cNvPr id="1193" name="Immagine 344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1668125" y="1615535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175</xdr:row>
      <xdr:rowOff>19050</xdr:rowOff>
    </xdr:from>
    <xdr:to>
      <xdr:col>7</xdr:col>
      <xdr:colOff>1009650</xdr:colOff>
      <xdr:row>175</xdr:row>
      <xdr:rowOff>933450</xdr:rowOff>
    </xdr:to>
    <xdr:pic>
      <xdr:nvPicPr>
        <xdr:cNvPr id="1194" name="Immagine 345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1668125" y="1624869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176</xdr:row>
      <xdr:rowOff>19050</xdr:rowOff>
    </xdr:from>
    <xdr:to>
      <xdr:col>7</xdr:col>
      <xdr:colOff>1009650</xdr:colOff>
      <xdr:row>176</xdr:row>
      <xdr:rowOff>933450</xdr:rowOff>
    </xdr:to>
    <xdr:pic>
      <xdr:nvPicPr>
        <xdr:cNvPr id="1195" name="Immagine 346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1649075" y="163420425"/>
          <a:ext cx="952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177</xdr:row>
      <xdr:rowOff>19050</xdr:rowOff>
    </xdr:from>
    <xdr:to>
      <xdr:col>7</xdr:col>
      <xdr:colOff>1009650</xdr:colOff>
      <xdr:row>177</xdr:row>
      <xdr:rowOff>933450</xdr:rowOff>
    </xdr:to>
    <xdr:pic>
      <xdr:nvPicPr>
        <xdr:cNvPr id="1196" name="Immagine 347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1668125" y="1643538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178</xdr:row>
      <xdr:rowOff>19050</xdr:rowOff>
    </xdr:from>
    <xdr:to>
      <xdr:col>7</xdr:col>
      <xdr:colOff>1009650</xdr:colOff>
      <xdr:row>178</xdr:row>
      <xdr:rowOff>933450</xdr:rowOff>
    </xdr:to>
    <xdr:pic>
      <xdr:nvPicPr>
        <xdr:cNvPr id="1197" name="Immagine 348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1649075" y="165287325"/>
          <a:ext cx="952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179</xdr:row>
      <xdr:rowOff>19050</xdr:rowOff>
    </xdr:from>
    <xdr:to>
      <xdr:col>7</xdr:col>
      <xdr:colOff>1009650</xdr:colOff>
      <xdr:row>179</xdr:row>
      <xdr:rowOff>933450</xdr:rowOff>
    </xdr:to>
    <xdr:pic>
      <xdr:nvPicPr>
        <xdr:cNvPr id="1198" name="Immagine 349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1649075" y="166220775"/>
          <a:ext cx="952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180</xdr:row>
      <xdr:rowOff>19050</xdr:rowOff>
    </xdr:from>
    <xdr:to>
      <xdr:col>7</xdr:col>
      <xdr:colOff>1009650</xdr:colOff>
      <xdr:row>180</xdr:row>
      <xdr:rowOff>933450</xdr:rowOff>
    </xdr:to>
    <xdr:pic>
      <xdr:nvPicPr>
        <xdr:cNvPr id="1199" name="Immagine 350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1668125" y="1671542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181</xdr:row>
      <xdr:rowOff>19050</xdr:rowOff>
    </xdr:from>
    <xdr:to>
      <xdr:col>7</xdr:col>
      <xdr:colOff>1009650</xdr:colOff>
      <xdr:row>181</xdr:row>
      <xdr:rowOff>933450</xdr:rowOff>
    </xdr:to>
    <xdr:pic>
      <xdr:nvPicPr>
        <xdr:cNvPr id="1200" name="Immagine 351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1668125" y="1680876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182</xdr:row>
      <xdr:rowOff>19050</xdr:rowOff>
    </xdr:from>
    <xdr:to>
      <xdr:col>7</xdr:col>
      <xdr:colOff>1019175</xdr:colOff>
      <xdr:row>182</xdr:row>
      <xdr:rowOff>933450</xdr:rowOff>
    </xdr:to>
    <xdr:pic>
      <xdr:nvPicPr>
        <xdr:cNvPr id="1201" name="Immagine 352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1715750" y="169021125"/>
          <a:ext cx="8953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183</xdr:row>
      <xdr:rowOff>19050</xdr:rowOff>
    </xdr:from>
    <xdr:to>
      <xdr:col>7</xdr:col>
      <xdr:colOff>1009650</xdr:colOff>
      <xdr:row>183</xdr:row>
      <xdr:rowOff>933450</xdr:rowOff>
    </xdr:to>
    <xdr:pic>
      <xdr:nvPicPr>
        <xdr:cNvPr id="1202" name="Immagine 353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1668125" y="1699545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184</xdr:row>
      <xdr:rowOff>19050</xdr:rowOff>
    </xdr:from>
    <xdr:to>
      <xdr:col>7</xdr:col>
      <xdr:colOff>1009650</xdr:colOff>
      <xdr:row>184</xdr:row>
      <xdr:rowOff>933450</xdr:rowOff>
    </xdr:to>
    <xdr:pic>
      <xdr:nvPicPr>
        <xdr:cNvPr id="1203" name="Immagine 354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1696700" y="1708880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185</xdr:row>
      <xdr:rowOff>19050</xdr:rowOff>
    </xdr:from>
    <xdr:to>
      <xdr:col>7</xdr:col>
      <xdr:colOff>1009650</xdr:colOff>
      <xdr:row>185</xdr:row>
      <xdr:rowOff>933450</xdr:rowOff>
    </xdr:to>
    <xdr:pic>
      <xdr:nvPicPr>
        <xdr:cNvPr id="1204" name="Immagine 355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1668125" y="1718214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186</xdr:row>
      <xdr:rowOff>19050</xdr:rowOff>
    </xdr:from>
    <xdr:to>
      <xdr:col>7</xdr:col>
      <xdr:colOff>1009650</xdr:colOff>
      <xdr:row>186</xdr:row>
      <xdr:rowOff>933450</xdr:rowOff>
    </xdr:to>
    <xdr:pic>
      <xdr:nvPicPr>
        <xdr:cNvPr id="1205" name="Immagine 356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1696700" y="1727549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187</xdr:row>
      <xdr:rowOff>19050</xdr:rowOff>
    </xdr:from>
    <xdr:to>
      <xdr:col>7</xdr:col>
      <xdr:colOff>1019175</xdr:colOff>
      <xdr:row>187</xdr:row>
      <xdr:rowOff>933450</xdr:rowOff>
    </xdr:to>
    <xdr:pic>
      <xdr:nvPicPr>
        <xdr:cNvPr id="1206" name="Immagine 357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1715750" y="173688375"/>
          <a:ext cx="8953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123825</xdr:colOff>
      <xdr:row>188</xdr:row>
      <xdr:rowOff>19050</xdr:rowOff>
    </xdr:from>
    <xdr:to>
      <xdr:col>7</xdr:col>
      <xdr:colOff>1019175</xdr:colOff>
      <xdr:row>188</xdr:row>
      <xdr:rowOff>933450</xdr:rowOff>
    </xdr:to>
    <xdr:pic>
      <xdr:nvPicPr>
        <xdr:cNvPr id="1207" name="Immagine 358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1715750" y="174621825"/>
          <a:ext cx="8953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189</xdr:row>
      <xdr:rowOff>19050</xdr:rowOff>
    </xdr:from>
    <xdr:to>
      <xdr:col>7</xdr:col>
      <xdr:colOff>1009650</xdr:colOff>
      <xdr:row>189</xdr:row>
      <xdr:rowOff>933450</xdr:rowOff>
    </xdr:to>
    <xdr:pic>
      <xdr:nvPicPr>
        <xdr:cNvPr id="1208" name="Immagine 359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1696700" y="1755552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190</xdr:row>
      <xdr:rowOff>19050</xdr:rowOff>
    </xdr:from>
    <xdr:to>
      <xdr:col>7</xdr:col>
      <xdr:colOff>1009650</xdr:colOff>
      <xdr:row>190</xdr:row>
      <xdr:rowOff>933450</xdr:rowOff>
    </xdr:to>
    <xdr:pic>
      <xdr:nvPicPr>
        <xdr:cNvPr id="1209" name="Immagine 360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1668125" y="1764887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191</xdr:row>
      <xdr:rowOff>19050</xdr:rowOff>
    </xdr:from>
    <xdr:to>
      <xdr:col>7</xdr:col>
      <xdr:colOff>1009650</xdr:colOff>
      <xdr:row>191</xdr:row>
      <xdr:rowOff>933450</xdr:rowOff>
    </xdr:to>
    <xdr:pic>
      <xdr:nvPicPr>
        <xdr:cNvPr id="1210" name="Immagine 361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1696700" y="1774221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192</xdr:row>
      <xdr:rowOff>19050</xdr:rowOff>
    </xdr:from>
    <xdr:to>
      <xdr:col>7</xdr:col>
      <xdr:colOff>1009650</xdr:colOff>
      <xdr:row>192</xdr:row>
      <xdr:rowOff>933450</xdr:rowOff>
    </xdr:to>
    <xdr:pic>
      <xdr:nvPicPr>
        <xdr:cNvPr id="1211" name="Immagine 362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1668125" y="1783556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193</xdr:row>
      <xdr:rowOff>19050</xdr:rowOff>
    </xdr:from>
    <xdr:to>
      <xdr:col>7</xdr:col>
      <xdr:colOff>1009650</xdr:colOff>
      <xdr:row>193</xdr:row>
      <xdr:rowOff>933450</xdr:rowOff>
    </xdr:to>
    <xdr:pic>
      <xdr:nvPicPr>
        <xdr:cNvPr id="1212" name="Immagine 363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1696700" y="1792890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194</xdr:row>
      <xdr:rowOff>19050</xdr:rowOff>
    </xdr:from>
    <xdr:to>
      <xdr:col>7</xdr:col>
      <xdr:colOff>1009650</xdr:colOff>
      <xdr:row>194</xdr:row>
      <xdr:rowOff>933450</xdr:rowOff>
    </xdr:to>
    <xdr:pic>
      <xdr:nvPicPr>
        <xdr:cNvPr id="1213" name="Immagine 364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1696700" y="1802225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195</xdr:row>
      <xdr:rowOff>19050</xdr:rowOff>
    </xdr:from>
    <xdr:to>
      <xdr:col>7</xdr:col>
      <xdr:colOff>1009650</xdr:colOff>
      <xdr:row>195</xdr:row>
      <xdr:rowOff>933450</xdr:rowOff>
    </xdr:to>
    <xdr:pic>
      <xdr:nvPicPr>
        <xdr:cNvPr id="1214" name="Immagine 365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1696700" y="1811559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196</xdr:row>
      <xdr:rowOff>19050</xdr:rowOff>
    </xdr:from>
    <xdr:to>
      <xdr:col>7</xdr:col>
      <xdr:colOff>1009650</xdr:colOff>
      <xdr:row>196</xdr:row>
      <xdr:rowOff>933450</xdr:rowOff>
    </xdr:to>
    <xdr:pic>
      <xdr:nvPicPr>
        <xdr:cNvPr id="1215" name="Immagine 366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1696700" y="1820894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197</xdr:row>
      <xdr:rowOff>19050</xdr:rowOff>
    </xdr:from>
    <xdr:to>
      <xdr:col>7</xdr:col>
      <xdr:colOff>1009650</xdr:colOff>
      <xdr:row>197</xdr:row>
      <xdr:rowOff>933450</xdr:rowOff>
    </xdr:to>
    <xdr:pic>
      <xdr:nvPicPr>
        <xdr:cNvPr id="1216" name="Immagine 367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1668125" y="1830228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198</xdr:row>
      <xdr:rowOff>19050</xdr:rowOff>
    </xdr:from>
    <xdr:to>
      <xdr:col>7</xdr:col>
      <xdr:colOff>1009650</xdr:colOff>
      <xdr:row>198</xdr:row>
      <xdr:rowOff>933450</xdr:rowOff>
    </xdr:to>
    <xdr:pic>
      <xdr:nvPicPr>
        <xdr:cNvPr id="1217" name="Immagine 368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1696700" y="1839563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199</xdr:row>
      <xdr:rowOff>19050</xdr:rowOff>
    </xdr:from>
    <xdr:to>
      <xdr:col>7</xdr:col>
      <xdr:colOff>1009650</xdr:colOff>
      <xdr:row>199</xdr:row>
      <xdr:rowOff>933450</xdr:rowOff>
    </xdr:to>
    <xdr:pic>
      <xdr:nvPicPr>
        <xdr:cNvPr id="1218" name="Immagine 369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1649075" y="184889775"/>
          <a:ext cx="952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200</xdr:row>
      <xdr:rowOff>19050</xdr:rowOff>
    </xdr:from>
    <xdr:to>
      <xdr:col>7</xdr:col>
      <xdr:colOff>1009650</xdr:colOff>
      <xdr:row>200</xdr:row>
      <xdr:rowOff>933450</xdr:rowOff>
    </xdr:to>
    <xdr:pic>
      <xdr:nvPicPr>
        <xdr:cNvPr id="1219" name="Immagine 370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1696700" y="1858232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201</xdr:row>
      <xdr:rowOff>19050</xdr:rowOff>
    </xdr:from>
    <xdr:to>
      <xdr:col>7</xdr:col>
      <xdr:colOff>1009650</xdr:colOff>
      <xdr:row>201</xdr:row>
      <xdr:rowOff>933450</xdr:rowOff>
    </xdr:to>
    <xdr:pic>
      <xdr:nvPicPr>
        <xdr:cNvPr id="1220" name="Immagine 371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1668125" y="1867566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202</xdr:row>
      <xdr:rowOff>19050</xdr:rowOff>
    </xdr:from>
    <xdr:to>
      <xdr:col>7</xdr:col>
      <xdr:colOff>1009650</xdr:colOff>
      <xdr:row>202</xdr:row>
      <xdr:rowOff>933450</xdr:rowOff>
    </xdr:to>
    <xdr:pic>
      <xdr:nvPicPr>
        <xdr:cNvPr id="1221" name="Immagine 372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1696700" y="1876901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203</xdr:row>
      <xdr:rowOff>19050</xdr:rowOff>
    </xdr:from>
    <xdr:to>
      <xdr:col>7</xdr:col>
      <xdr:colOff>1009650</xdr:colOff>
      <xdr:row>203</xdr:row>
      <xdr:rowOff>933450</xdr:rowOff>
    </xdr:to>
    <xdr:pic>
      <xdr:nvPicPr>
        <xdr:cNvPr id="1222" name="Immagine 373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1668125" y="1886235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204</xdr:row>
      <xdr:rowOff>19050</xdr:rowOff>
    </xdr:from>
    <xdr:to>
      <xdr:col>7</xdr:col>
      <xdr:colOff>1009650</xdr:colOff>
      <xdr:row>204</xdr:row>
      <xdr:rowOff>933450</xdr:rowOff>
    </xdr:to>
    <xdr:pic>
      <xdr:nvPicPr>
        <xdr:cNvPr id="1223" name="Immagine 374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1696700" y="1895570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205</xdr:row>
      <xdr:rowOff>19050</xdr:rowOff>
    </xdr:from>
    <xdr:to>
      <xdr:col>7</xdr:col>
      <xdr:colOff>1009650</xdr:colOff>
      <xdr:row>205</xdr:row>
      <xdr:rowOff>933450</xdr:rowOff>
    </xdr:to>
    <xdr:pic>
      <xdr:nvPicPr>
        <xdr:cNvPr id="1224" name="Immagine 375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1696700" y="1904904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206</xdr:row>
      <xdr:rowOff>19050</xdr:rowOff>
    </xdr:from>
    <xdr:to>
      <xdr:col>7</xdr:col>
      <xdr:colOff>1009650</xdr:colOff>
      <xdr:row>206</xdr:row>
      <xdr:rowOff>933450</xdr:rowOff>
    </xdr:to>
    <xdr:pic>
      <xdr:nvPicPr>
        <xdr:cNvPr id="1225" name="Immagine 376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1668125" y="1914239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207</xdr:row>
      <xdr:rowOff>19050</xdr:rowOff>
    </xdr:from>
    <xdr:to>
      <xdr:col>7</xdr:col>
      <xdr:colOff>1009650</xdr:colOff>
      <xdr:row>207</xdr:row>
      <xdr:rowOff>933450</xdr:rowOff>
    </xdr:to>
    <xdr:pic>
      <xdr:nvPicPr>
        <xdr:cNvPr id="1226" name="Immagine 377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1696700" y="1923573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209</xdr:row>
      <xdr:rowOff>19050</xdr:rowOff>
    </xdr:from>
    <xdr:to>
      <xdr:col>7</xdr:col>
      <xdr:colOff>1009650</xdr:colOff>
      <xdr:row>209</xdr:row>
      <xdr:rowOff>933450</xdr:rowOff>
    </xdr:to>
    <xdr:pic>
      <xdr:nvPicPr>
        <xdr:cNvPr id="1227" name="Immagine 378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1696700" y="1942242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210</xdr:row>
      <xdr:rowOff>19050</xdr:rowOff>
    </xdr:from>
    <xdr:to>
      <xdr:col>7</xdr:col>
      <xdr:colOff>1009650</xdr:colOff>
      <xdr:row>210</xdr:row>
      <xdr:rowOff>933450</xdr:rowOff>
    </xdr:to>
    <xdr:pic>
      <xdr:nvPicPr>
        <xdr:cNvPr id="1228" name="Immagine 379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1696700" y="1951577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213</xdr:row>
      <xdr:rowOff>19050</xdr:rowOff>
    </xdr:from>
    <xdr:to>
      <xdr:col>7</xdr:col>
      <xdr:colOff>1009650</xdr:colOff>
      <xdr:row>213</xdr:row>
      <xdr:rowOff>933450</xdr:rowOff>
    </xdr:to>
    <xdr:pic>
      <xdr:nvPicPr>
        <xdr:cNvPr id="1229" name="Immagine 381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1696700" y="1979580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214</xdr:row>
      <xdr:rowOff>19050</xdr:rowOff>
    </xdr:from>
    <xdr:to>
      <xdr:col>7</xdr:col>
      <xdr:colOff>1009650</xdr:colOff>
      <xdr:row>214</xdr:row>
      <xdr:rowOff>933450</xdr:rowOff>
    </xdr:to>
    <xdr:pic>
      <xdr:nvPicPr>
        <xdr:cNvPr id="1230" name="Immagine 382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1696700" y="1988915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215</xdr:row>
      <xdr:rowOff>19050</xdr:rowOff>
    </xdr:from>
    <xdr:to>
      <xdr:col>7</xdr:col>
      <xdr:colOff>1009650</xdr:colOff>
      <xdr:row>215</xdr:row>
      <xdr:rowOff>933450</xdr:rowOff>
    </xdr:to>
    <xdr:pic>
      <xdr:nvPicPr>
        <xdr:cNvPr id="1231" name="Immagine 383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1696700" y="1998249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217</xdr:row>
      <xdr:rowOff>19050</xdr:rowOff>
    </xdr:from>
    <xdr:to>
      <xdr:col>7</xdr:col>
      <xdr:colOff>1009650</xdr:colOff>
      <xdr:row>217</xdr:row>
      <xdr:rowOff>933450</xdr:rowOff>
    </xdr:to>
    <xdr:pic>
      <xdr:nvPicPr>
        <xdr:cNvPr id="1232" name="Immagine 384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1649075" y="201691875"/>
          <a:ext cx="952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218</xdr:row>
      <xdr:rowOff>38100</xdr:rowOff>
    </xdr:from>
    <xdr:to>
      <xdr:col>7</xdr:col>
      <xdr:colOff>1009650</xdr:colOff>
      <xdr:row>219</xdr:row>
      <xdr:rowOff>9525</xdr:rowOff>
    </xdr:to>
    <xdr:pic>
      <xdr:nvPicPr>
        <xdr:cNvPr id="1233" name="Immagine 385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1668125" y="202644375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219</xdr:row>
      <xdr:rowOff>19050</xdr:rowOff>
    </xdr:from>
    <xdr:to>
      <xdr:col>7</xdr:col>
      <xdr:colOff>1009650</xdr:colOff>
      <xdr:row>219</xdr:row>
      <xdr:rowOff>933450</xdr:rowOff>
    </xdr:to>
    <xdr:pic>
      <xdr:nvPicPr>
        <xdr:cNvPr id="1234" name="Immagine 386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1696700" y="2035587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220</xdr:row>
      <xdr:rowOff>19050</xdr:rowOff>
    </xdr:from>
    <xdr:to>
      <xdr:col>7</xdr:col>
      <xdr:colOff>1009650</xdr:colOff>
      <xdr:row>220</xdr:row>
      <xdr:rowOff>933450</xdr:rowOff>
    </xdr:to>
    <xdr:pic>
      <xdr:nvPicPr>
        <xdr:cNvPr id="1235" name="Immagine 387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1649075" y="204492225"/>
          <a:ext cx="952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222</xdr:row>
      <xdr:rowOff>19050</xdr:rowOff>
    </xdr:from>
    <xdr:to>
      <xdr:col>7</xdr:col>
      <xdr:colOff>1009650</xdr:colOff>
      <xdr:row>222</xdr:row>
      <xdr:rowOff>933450</xdr:rowOff>
    </xdr:to>
    <xdr:pic>
      <xdr:nvPicPr>
        <xdr:cNvPr id="1236" name="Immagine 388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1696700" y="2063591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223</xdr:row>
      <xdr:rowOff>19050</xdr:rowOff>
    </xdr:from>
    <xdr:to>
      <xdr:col>7</xdr:col>
      <xdr:colOff>1009650</xdr:colOff>
      <xdr:row>223</xdr:row>
      <xdr:rowOff>933450</xdr:rowOff>
    </xdr:to>
    <xdr:pic>
      <xdr:nvPicPr>
        <xdr:cNvPr id="1237" name="Immagine 389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1696700" y="2072925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224</xdr:row>
      <xdr:rowOff>19050</xdr:rowOff>
    </xdr:from>
    <xdr:to>
      <xdr:col>7</xdr:col>
      <xdr:colOff>1009650</xdr:colOff>
      <xdr:row>224</xdr:row>
      <xdr:rowOff>933450</xdr:rowOff>
    </xdr:to>
    <xdr:pic>
      <xdr:nvPicPr>
        <xdr:cNvPr id="1238" name="Immagine 390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1668125" y="2082260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226</xdr:row>
      <xdr:rowOff>19050</xdr:rowOff>
    </xdr:from>
    <xdr:to>
      <xdr:col>7</xdr:col>
      <xdr:colOff>1009650</xdr:colOff>
      <xdr:row>226</xdr:row>
      <xdr:rowOff>933450</xdr:rowOff>
    </xdr:to>
    <xdr:pic>
      <xdr:nvPicPr>
        <xdr:cNvPr id="1239" name="Immagine 391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1668125" y="2100929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227</xdr:row>
      <xdr:rowOff>19050</xdr:rowOff>
    </xdr:from>
    <xdr:to>
      <xdr:col>7</xdr:col>
      <xdr:colOff>1009650</xdr:colOff>
      <xdr:row>227</xdr:row>
      <xdr:rowOff>933450</xdr:rowOff>
    </xdr:to>
    <xdr:pic>
      <xdr:nvPicPr>
        <xdr:cNvPr id="1240" name="Immagine 392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1696700" y="2110263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228</xdr:row>
      <xdr:rowOff>19050</xdr:rowOff>
    </xdr:from>
    <xdr:to>
      <xdr:col>7</xdr:col>
      <xdr:colOff>1009650</xdr:colOff>
      <xdr:row>228</xdr:row>
      <xdr:rowOff>933450</xdr:rowOff>
    </xdr:to>
    <xdr:pic>
      <xdr:nvPicPr>
        <xdr:cNvPr id="1241" name="Immagine 393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1668125" y="2119598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229</xdr:row>
      <xdr:rowOff>19050</xdr:rowOff>
    </xdr:from>
    <xdr:to>
      <xdr:col>7</xdr:col>
      <xdr:colOff>1009650</xdr:colOff>
      <xdr:row>229</xdr:row>
      <xdr:rowOff>933450</xdr:rowOff>
    </xdr:to>
    <xdr:pic>
      <xdr:nvPicPr>
        <xdr:cNvPr id="1242" name="Immagine 394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1696700" y="2128932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230</xdr:row>
      <xdr:rowOff>19050</xdr:rowOff>
    </xdr:from>
    <xdr:to>
      <xdr:col>7</xdr:col>
      <xdr:colOff>1009650</xdr:colOff>
      <xdr:row>230</xdr:row>
      <xdr:rowOff>933450</xdr:rowOff>
    </xdr:to>
    <xdr:pic>
      <xdr:nvPicPr>
        <xdr:cNvPr id="1243" name="Immagine 395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1696700" y="2138267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231</xdr:row>
      <xdr:rowOff>19050</xdr:rowOff>
    </xdr:from>
    <xdr:to>
      <xdr:col>7</xdr:col>
      <xdr:colOff>1009650</xdr:colOff>
      <xdr:row>231</xdr:row>
      <xdr:rowOff>933450</xdr:rowOff>
    </xdr:to>
    <xdr:pic>
      <xdr:nvPicPr>
        <xdr:cNvPr id="1244" name="Immagine 396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1696700" y="2147601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232</xdr:row>
      <xdr:rowOff>19050</xdr:rowOff>
    </xdr:from>
    <xdr:to>
      <xdr:col>7</xdr:col>
      <xdr:colOff>1009650</xdr:colOff>
      <xdr:row>232</xdr:row>
      <xdr:rowOff>933450</xdr:rowOff>
    </xdr:to>
    <xdr:pic>
      <xdr:nvPicPr>
        <xdr:cNvPr id="1245" name="Immagine 397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1696700" y="2156936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233</xdr:row>
      <xdr:rowOff>19050</xdr:rowOff>
    </xdr:from>
    <xdr:to>
      <xdr:col>7</xdr:col>
      <xdr:colOff>1009650</xdr:colOff>
      <xdr:row>233</xdr:row>
      <xdr:rowOff>933450</xdr:rowOff>
    </xdr:to>
    <xdr:pic>
      <xdr:nvPicPr>
        <xdr:cNvPr id="1246" name="Immagine 398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1649075" y="216627075"/>
          <a:ext cx="952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234</xdr:row>
      <xdr:rowOff>19050</xdr:rowOff>
    </xdr:from>
    <xdr:to>
      <xdr:col>7</xdr:col>
      <xdr:colOff>1009650</xdr:colOff>
      <xdr:row>234</xdr:row>
      <xdr:rowOff>933450</xdr:rowOff>
    </xdr:to>
    <xdr:pic>
      <xdr:nvPicPr>
        <xdr:cNvPr id="1247" name="Immagine 399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1668125" y="2175605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235</xdr:row>
      <xdr:rowOff>19050</xdr:rowOff>
    </xdr:from>
    <xdr:to>
      <xdr:col>7</xdr:col>
      <xdr:colOff>1009650</xdr:colOff>
      <xdr:row>235</xdr:row>
      <xdr:rowOff>933450</xdr:rowOff>
    </xdr:to>
    <xdr:pic>
      <xdr:nvPicPr>
        <xdr:cNvPr id="1248" name="Immagine 400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1668125" y="2184939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236</xdr:row>
      <xdr:rowOff>19050</xdr:rowOff>
    </xdr:from>
    <xdr:to>
      <xdr:col>7</xdr:col>
      <xdr:colOff>1009650</xdr:colOff>
      <xdr:row>236</xdr:row>
      <xdr:rowOff>933450</xdr:rowOff>
    </xdr:to>
    <xdr:pic>
      <xdr:nvPicPr>
        <xdr:cNvPr id="1249" name="Immagine 401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1668125" y="2194274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237</xdr:row>
      <xdr:rowOff>19050</xdr:rowOff>
    </xdr:from>
    <xdr:to>
      <xdr:col>7</xdr:col>
      <xdr:colOff>1009650</xdr:colOff>
      <xdr:row>237</xdr:row>
      <xdr:rowOff>933450</xdr:rowOff>
    </xdr:to>
    <xdr:pic>
      <xdr:nvPicPr>
        <xdr:cNvPr id="1250" name="Immagine 402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1696700" y="2203608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238</xdr:row>
      <xdr:rowOff>19050</xdr:rowOff>
    </xdr:from>
    <xdr:to>
      <xdr:col>7</xdr:col>
      <xdr:colOff>1009650</xdr:colOff>
      <xdr:row>238</xdr:row>
      <xdr:rowOff>933450</xdr:rowOff>
    </xdr:to>
    <xdr:pic>
      <xdr:nvPicPr>
        <xdr:cNvPr id="1251" name="Immagine 403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1668125" y="2212943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239</xdr:row>
      <xdr:rowOff>19050</xdr:rowOff>
    </xdr:from>
    <xdr:to>
      <xdr:col>7</xdr:col>
      <xdr:colOff>1009650</xdr:colOff>
      <xdr:row>239</xdr:row>
      <xdr:rowOff>933450</xdr:rowOff>
    </xdr:to>
    <xdr:pic>
      <xdr:nvPicPr>
        <xdr:cNvPr id="1252" name="Immagine 404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1696700" y="22222777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240</xdr:row>
      <xdr:rowOff>19050</xdr:rowOff>
    </xdr:from>
    <xdr:to>
      <xdr:col>7</xdr:col>
      <xdr:colOff>1009650</xdr:colOff>
      <xdr:row>240</xdr:row>
      <xdr:rowOff>933450</xdr:rowOff>
    </xdr:to>
    <xdr:pic>
      <xdr:nvPicPr>
        <xdr:cNvPr id="1253" name="Immagine 405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1696700" y="2231612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241</xdr:row>
      <xdr:rowOff>19050</xdr:rowOff>
    </xdr:from>
    <xdr:to>
      <xdr:col>7</xdr:col>
      <xdr:colOff>1009650</xdr:colOff>
      <xdr:row>241</xdr:row>
      <xdr:rowOff>933450</xdr:rowOff>
    </xdr:to>
    <xdr:pic>
      <xdr:nvPicPr>
        <xdr:cNvPr id="1254" name="Immagine 406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1668125" y="2240946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242</xdr:row>
      <xdr:rowOff>19050</xdr:rowOff>
    </xdr:from>
    <xdr:to>
      <xdr:col>7</xdr:col>
      <xdr:colOff>1009650</xdr:colOff>
      <xdr:row>242</xdr:row>
      <xdr:rowOff>933450</xdr:rowOff>
    </xdr:to>
    <xdr:pic>
      <xdr:nvPicPr>
        <xdr:cNvPr id="1255" name="Immagine 407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1668125" y="2250281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243</xdr:row>
      <xdr:rowOff>19050</xdr:rowOff>
    </xdr:from>
    <xdr:to>
      <xdr:col>7</xdr:col>
      <xdr:colOff>1009650</xdr:colOff>
      <xdr:row>243</xdr:row>
      <xdr:rowOff>933450</xdr:rowOff>
    </xdr:to>
    <xdr:pic>
      <xdr:nvPicPr>
        <xdr:cNvPr id="1256" name="Immagine 408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1668125" y="2259615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244</xdr:row>
      <xdr:rowOff>19050</xdr:rowOff>
    </xdr:from>
    <xdr:to>
      <xdr:col>7</xdr:col>
      <xdr:colOff>1009650</xdr:colOff>
      <xdr:row>244</xdr:row>
      <xdr:rowOff>933450</xdr:rowOff>
    </xdr:to>
    <xdr:pic>
      <xdr:nvPicPr>
        <xdr:cNvPr id="1257" name="Immagine 409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1668125" y="22689502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245</xdr:row>
      <xdr:rowOff>19050</xdr:rowOff>
    </xdr:from>
    <xdr:to>
      <xdr:col>7</xdr:col>
      <xdr:colOff>1009650</xdr:colOff>
      <xdr:row>245</xdr:row>
      <xdr:rowOff>933450</xdr:rowOff>
    </xdr:to>
    <xdr:pic>
      <xdr:nvPicPr>
        <xdr:cNvPr id="1258" name="Immagine 410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1668125" y="227828475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246</xdr:row>
      <xdr:rowOff>19050</xdr:rowOff>
    </xdr:from>
    <xdr:to>
      <xdr:col>7</xdr:col>
      <xdr:colOff>1009650</xdr:colOff>
      <xdr:row>246</xdr:row>
      <xdr:rowOff>933450</xdr:rowOff>
    </xdr:to>
    <xdr:pic>
      <xdr:nvPicPr>
        <xdr:cNvPr id="1259" name="Immagine 411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1696700" y="2287619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247</xdr:row>
      <xdr:rowOff>19050</xdr:rowOff>
    </xdr:from>
    <xdr:to>
      <xdr:col>7</xdr:col>
      <xdr:colOff>1009650</xdr:colOff>
      <xdr:row>247</xdr:row>
      <xdr:rowOff>933450</xdr:rowOff>
    </xdr:to>
    <xdr:pic>
      <xdr:nvPicPr>
        <xdr:cNvPr id="1260" name="Immagine 412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1649075" y="229695375"/>
          <a:ext cx="9525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248</xdr:row>
      <xdr:rowOff>19050</xdr:rowOff>
    </xdr:from>
    <xdr:to>
      <xdr:col>7</xdr:col>
      <xdr:colOff>1009650</xdr:colOff>
      <xdr:row>248</xdr:row>
      <xdr:rowOff>933450</xdr:rowOff>
    </xdr:to>
    <xdr:pic>
      <xdr:nvPicPr>
        <xdr:cNvPr id="1261" name="Immagine 413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1696700" y="230628825"/>
          <a:ext cx="9048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138</xdr:row>
      <xdr:rowOff>9525</xdr:rowOff>
    </xdr:from>
    <xdr:to>
      <xdr:col>7</xdr:col>
      <xdr:colOff>1009650</xdr:colOff>
      <xdr:row>138</xdr:row>
      <xdr:rowOff>923925</xdr:rowOff>
    </xdr:to>
    <xdr:pic>
      <xdr:nvPicPr>
        <xdr:cNvPr id="1262" name="Immagine 29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68125" y="127939800"/>
          <a:ext cx="9334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209550</xdr:colOff>
      <xdr:row>249</xdr:row>
      <xdr:rowOff>104775</xdr:rowOff>
    </xdr:from>
    <xdr:to>
      <xdr:col>7</xdr:col>
      <xdr:colOff>923925</xdr:colOff>
      <xdr:row>249</xdr:row>
      <xdr:rowOff>971550</xdr:rowOff>
    </xdr:to>
    <xdr:pic>
      <xdr:nvPicPr>
        <xdr:cNvPr id="1263" name="Immagine 486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1801475" y="231648000"/>
          <a:ext cx="714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</xdr:colOff>
      <xdr:row>211</xdr:row>
      <xdr:rowOff>19050</xdr:rowOff>
    </xdr:from>
    <xdr:to>
      <xdr:col>7</xdr:col>
      <xdr:colOff>800100</xdr:colOff>
      <xdr:row>211</xdr:row>
      <xdr:rowOff>895350</xdr:rowOff>
    </xdr:to>
    <xdr:pic>
      <xdr:nvPicPr>
        <xdr:cNvPr id="1264" name="Immagine 6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1753850" y="196091175"/>
          <a:ext cx="6381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0"/>
  <sheetViews>
    <sheetView tabSelected="1" zoomScale="63" workbookViewId="0">
      <pane ySplit="2" topLeftCell="A3" activePane="bottomLeft" state="frozen"/>
      <selection activeCell="B1" sqref="B1"/>
      <selection pane="bottomLeft" activeCell="Y3" sqref="Y3"/>
    </sheetView>
  </sheetViews>
  <sheetFormatPr defaultColWidth="8.85546875" defaultRowHeight="15" x14ac:dyDescent="0.25"/>
  <cols>
    <col min="1" max="1" width="11.7109375" bestFit="1" customWidth="1"/>
    <col min="2" max="2" width="17.85546875" bestFit="1" customWidth="1"/>
    <col min="3" max="3" width="62.85546875" customWidth="1"/>
    <col min="4" max="4" width="14.7109375" bestFit="1" customWidth="1"/>
    <col min="5" max="5" width="11.7109375" bestFit="1" customWidth="1"/>
    <col min="6" max="6" width="30.5703125" bestFit="1" customWidth="1"/>
    <col min="7" max="7" width="24.42578125" bestFit="1" customWidth="1"/>
    <col min="8" max="8" width="16.28515625" customWidth="1"/>
    <col min="9" max="21" width="8" customWidth="1"/>
    <col min="22" max="22" width="3.5703125" customWidth="1"/>
    <col min="23" max="23" width="14.7109375" bestFit="1" customWidth="1"/>
    <col min="24" max="24" width="17.5703125" bestFit="1" customWidth="1"/>
    <col min="25" max="25" width="20.28515625" bestFit="1" customWidth="1"/>
    <col min="26" max="26" width="14.7109375" style="3" bestFit="1" customWidth="1"/>
    <col min="27" max="27" width="20.7109375" bestFit="1" customWidth="1"/>
  </cols>
  <sheetData>
    <row r="1" spans="1:27" ht="27.75" customHeight="1" x14ac:dyDescent="0.25">
      <c r="W1" s="19">
        <f>SUM(W3:W250)</f>
        <v>379</v>
      </c>
      <c r="X1" s="20"/>
      <c r="Y1" s="21">
        <f>SUM(Y3:Y250)</f>
        <v>126476.5</v>
      </c>
      <c r="Z1" s="22"/>
      <c r="AA1" s="21">
        <f>SUM(AA3:AA250)</f>
        <v>341486.54999999987</v>
      </c>
    </row>
    <row r="2" spans="1:27" ht="49.5" x14ac:dyDescent="0.25">
      <c r="A2" s="8" t="s">
        <v>351</v>
      </c>
      <c r="B2" s="8" t="s">
        <v>0</v>
      </c>
      <c r="C2" s="8" t="s">
        <v>1</v>
      </c>
      <c r="D2" s="8" t="s">
        <v>18</v>
      </c>
      <c r="E2" s="8" t="s">
        <v>19</v>
      </c>
      <c r="F2" s="8" t="s">
        <v>355</v>
      </c>
      <c r="G2" s="8" t="s">
        <v>20</v>
      </c>
      <c r="H2" s="11" t="s">
        <v>350</v>
      </c>
      <c r="I2" s="8">
        <v>36</v>
      </c>
      <c r="J2" s="8">
        <v>38</v>
      </c>
      <c r="K2" s="8">
        <v>40</v>
      </c>
      <c r="L2" s="8">
        <v>42</v>
      </c>
      <c r="M2" s="8">
        <v>44</v>
      </c>
      <c r="N2" s="8">
        <v>46</v>
      </c>
      <c r="O2" s="8">
        <v>48</v>
      </c>
      <c r="P2" s="8">
        <v>50</v>
      </c>
      <c r="Q2" s="8">
        <v>52</v>
      </c>
      <c r="R2" s="8">
        <v>54</v>
      </c>
      <c r="S2" s="8">
        <v>56</v>
      </c>
      <c r="T2" s="8">
        <v>58</v>
      </c>
      <c r="U2" s="8">
        <v>60</v>
      </c>
      <c r="V2" s="8" t="s">
        <v>753</v>
      </c>
      <c r="W2" s="8" t="s">
        <v>21</v>
      </c>
      <c r="X2" s="8" t="s">
        <v>22</v>
      </c>
      <c r="Y2" s="8" t="s">
        <v>23</v>
      </c>
      <c r="Z2" s="8" t="s">
        <v>348</v>
      </c>
      <c r="AA2" s="8" t="s">
        <v>349</v>
      </c>
    </row>
    <row r="3" spans="1:27" ht="74.099999999999994" customHeight="1" x14ac:dyDescent="0.25">
      <c r="A3" s="14" t="s">
        <v>353</v>
      </c>
      <c r="B3" s="5" t="s">
        <v>2</v>
      </c>
      <c r="C3" s="5" t="s">
        <v>3</v>
      </c>
      <c r="D3" s="5">
        <v>33313</v>
      </c>
      <c r="E3" s="5">
        <v>9202</v>
      </c>
      <c r="F3" s="5" t="s">
        <v>356</v>
      </c>
      <c r="G3" s="5" t="s">
        <v>24</v>
      </c>
      <c r="H3" s="7"/>
      <c r="I3" s="9">
        <v>0</v>
      </c>
      <c r="J3" s="9">
        <v>0</v>
      </c>
      <c r="K3" s="9">
        <v>1</v>
      </c>
      <c r="L3" s="9">
        <v>2</v>
      </c>
      <c r="M3" s="9">
        <v>5</v>
      </c>
      <c r="N3" s="9">
        <v>1</v>
      </c>
      <c r="O3" s="9">
        <v>1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13">
        <f>SUM(I3:V3)</f>
        <v>11</v>
      </c>
      <c r="X3" s="4">
        <v>421.5</v>
      </c>
      <c r="Y3" s="10">
        <f>X3*W3</f>
        <v>4636.5</v>
      </c>
      <c r="Z3" s="10">
        <v>1138.0500000000002</v>
      </c>
      <c r="AA3" s="10">
        <f>Z3*W3</f>
        <v>12518.550000000003</v>
      </c>
    </row>
    <row r="4" spans="1:27" ht="74.099999999999994" customHeight="1" x14ac:dyDescent="0.25">
      <c r="A4" s="14" t="s">
        <v>353</v>
      </c>
      <c r="B4" s="5" t="s">
        <v>4</v>
      </c>
      <c r="C4" s="5" t="s">
        <v>5</v>
      </c>
      <c r="D4" s="5">
        <v>12170</v>
      </c>
      <c r="E4" s="5">
        <v>8895</v>
      </c>
      <c r="F4" s="5" t="s">
        <v>357</v>
      </c>
      <c r="G4" s="5" t="s">
        <v>25</v>
      </c>
      <c r="H4" s="7"/>
      <c r="I4" s="9">
        <v>0</v>
      </c>
      <c r="J4" s="9">
        <v>0</v>
      </c>
      <c r="K4" s="9">
        <v>0</v>
      </c>
      <c r="L4" s="9">
        <v>1</v>
      </c>
      <c r="M4" s="9">
        <v>1</v>
      </c>
      <c r="N4" s="9">
        <v>2</v>
      </c>
      <c r="O4" s="9">
        <v>1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13">
        <f t="shared" ref="W4:W67" si="0">SUM(I4:V4)</f>
        <v>5</v>
      </c>
      <c r="X4" s="4">
        <v>342.5</v>
      </c>
      <c r="Y4" s="10">
        <f t="shared" ref="Y4:Y67" si="1">X4*W4</f>
        <v>1712.5</v>
      </c>
      <c r="Z4" s="10">
        <v>924.75000000000011</v>
      </c>
      <c r="AA4" s="10">
        <f t="shared" ref="AA4:AA67" si="2">Z4*W4</f>
        <v>4623.7500000000009</v>
      </c>
    </row>
    <row r="5" spans="1:27" ht="74.099999999999994" customHeight="1" x14ac:dyDescent="0.25">
      <c r="A5" s="14" t="s">
        <v>353</v>
      </c>
      <c r="B5" s="5" t="s">
        <v>6</v>
      </c>
      <c r="C5" s="5" t="s">
        <v>7</v>
      </c>
      <c r="D5" s="5">
        <v>70093</v>
      </c>
      <c r="E5" s="5">
        <v>2450</v>
      </c>
      <c r="F5" s="5" t="s">
        <v>358</v>
      </c>
      <c r="G5" s="5" t="s">
        <v>26</v>
      </c>
      <c r="H5" s="7"/>
      <c r="I5" s="9">
        <v>0</v>
      </c>
      <c r="J5" s="9">
        <v>0</v>
      </c>
      <c r="K5" s="9">
        <v>11</v>
      </c>
      <c r="L5" s="9">
        <v>17</v>
      </c>
      <c r="M5" s="9">
        <v>7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13">
        <f t="shared" si="0"/>
        <v>35</v>
      </c>
      <c r="X5" s="4">
        <v>368.5</v>
      </c>
      <c r="Y5" s="10">
        <f t="shared" si="1"/>
        <v>12897.5</v>
      </c>
      <c r="Z5" s="10">
        <v>994.95</v>
      </c>
      <c r="AA5" s="10">
        <f t="shared" si="2"/>
        <v>34823.25</v>
      </c>
    </row>
    <row r="6" spans="1:27" ht="74.099999999999994" customHeight="1" x14ac:dyDescent="0.25">
      <c r="A6" s="14" t="s">
        <v>353</v>
      </c>
      <c r="B6" s="5" t="s">
        <v>8</v>
      </c>
      <c r="C6" s="5" t="s">
        <v>9</v>
      </c>
      <c r="D6" s="5">
        <v>33344</v>
      </c>
      <c r="E6" s="5">
        <v>9300</v>
      </c>
      <c r="F6" s="5" t="s">
        <v>359</v>
      </c>
      <c r="G6" s="5" t="s">
        <v>27</v>
      </c>
      <c r="H6" s="7"/>
      <c r="I6" s="9">
        <v>0</v>
      </c>
      <c r="J6" s="9">
        <v>0</v>
      </c>
      <c r="K6" s="9">
        <v>2</v>
      </c>
      <c r="L6" s="9">
        <v>2</v>
      </c>
      <c r="M6" s="9">
        <v>2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13">
        <f t="shared" si="0"/>
        <v>6</v>
      </c>
      <c r="X6" s="4">
        <v>363</v>
      </c>
      <c r="Y6" s="10">
        <f t="shared" si="1"/>
        <v>2178</v>
      </c>
      <c r="Z6" s="10">
        <v>980.1</v>
      </c>
      <c r="AA6" s="10">
        <f t="shared" si="2"/>
        <v>5880.6</v>
      </c>
    </row>
    <row r="7" spans="1:27" ht="74.099999999999994" customHeight="1" x14ac:dyDescent="0.25">
      <c r="A7" s="14" t="s">
        <v>353</v>
      </c>
      <c r="B7" s="5" t="s">
        <v>10</v>
      </c>
      <c r="C7" s="5" t="s">
        <v>11</v>
      </c>
      <c r="D7" s="5">
        <v>33360</v>
      </c>
      <c r="E7" s="5">
        <v>8750</v>
      </c>
      <c r="F7" s="5" t="s">
        <v>360</v>
      </c>
      <c r="G7" s="5" t="s">
        <v>28</v>
      </c>
      <c r="H7" s="7"/>
      <c r="I7" s="9">
        <v>0</v>
      </c>
      <c r="J7" s="9">
        <v>0</v>
      </c>
      <c r="K7" s="9">
        <v>0</v>
      </c>
      <c r="L7" s="9">
        <v>1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13">
        <f t="shared" si="0"/>
        <v>1</v>
      </c>
      <c r="X7" s="4">
        <v>414</v>
      </c>
      <c r="Y7" s="10">
        <f t="shared" si="1"/>
        <v>414</v>
      </c>
      <c r="Z7" s="10">
        <v>1117.8000000000002</v>
      </c>
      <c r="AA7" s="10">
        <f t="shared" si="2"/>
        <v>1117.8000000000002</v>
      </c>
    </row>
    <row r="8" spans="1:27" ht="74.099999999999994" customHeight="1" x14ac:dyDescent="0.25">
      <c r="A8" s="14" t="s">
        <v>353</v>
      </c>
      <c r="B8" s="5" t="s">
        <v>14</v>
      </c>
      <c r="C8" s="5" t="s">
        <v>15</v>
      </c>
      <c r="D8" s="5">
        <v>70016</v>
      </c>
      <c r="E8" s="5">
        <v>1310</v>
      </c>
      <c r="F8" s="5" t="s">
        <v>361</v>
      </c>
      <c r="G8" s="5" t="s">
        <v>30</v>
      </c>
      <c r="H8" s="7"/>
      <c r="I8" s="9">
        <v>0</v>
      </c>
      <c r="J8" s="9">
        <v>0</v>
      </c>
      <c r="K8" s="9">
        <v>2</v>
      </c>
      <c r="L8" s="9">
        <v>8</v>
      </c>
      <c r="M8" s="9">
        <v>5</v>
      </c>
      <c r="N8" s="9">
        <v>2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13">
        <f t="shared" si="0"/>
        <v>17</v>
      </c>
      <c r="X8" s="4">
        <v>409.5</v>
      </c>
      <c r="Y8" s="10">
        <f t="shared" si="1"/>
        <v>6961.5</v>
      </c>
      <c r="Z8" s="10">
        <v>1105.6500000000001</v>
      </c>
      <c r="AA8" s="10">
        <f t="shared" si="2"/>
        <v>18796.050000000003</v>
      </c>
    </row>
    <row r="9" spans="1:27" ht="74.099999999999994" customHeight="1" x14ac:dyDescent="0.25">
      <c r="A9" s="14" t="s">
        <v>353</v>
      </c>
      <c r="B9" s="5" t="s">
        <v>16</v>
      </c>
      <c r="C9" s="5" t="s">
        <v>17</v>
      </c>
      <c r="D9" s="5">
        <v>38087</v>
      </c>
      <c r="E9" s="5">
        <v>9410</v>
      </c>
      <c r="F9" s="5" t="s">
        <v>362</v>
      </c>
      <c r="G9" s="5" t="s">
        <v>31</v>
      </c>
      <c r="H9" s="7"/>
      <c r="I9" s="9">
        <v>0</v>
      </c>
      <c r="J9" s="9">
        <v>0</v>
      </c>
      <c r="K9" s="9">
        <v>0</v>
      </c>
      <c r="L9" s="9">
        <v>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3">
        <f t="shared" si="0"/>
        <v>1</v>
      </c>
      <c r="X9" s="4">
        <v>670</v>
      </c>
      <c r="Y9" s="10">
        <f t="shared" si="1"/>
        <v>670</v>
      </c>
      <c r="Z9" s="10">
        <v>1809.0000000000002</v>
      </c>
      <c r="AA9" s="10">
        <f t="shared" si="2"/>
        <v>1809.0000000000002</v>
      </c>
    </row>
    <row r="10" spans="1:27" ht="74.099999999999994" customHeight="1" x14ac:dyDescent="0.25">
      <c r="A10" s="14" t="s">
        <v>353</v>
      </c>
      <c r="B10" s="5" t="s">
        <v>16</v>
      </c>
      <c r="C10" s="5" t="s">
        <v>17</v>
      </c>
      <c r="D10" s="5">
        <v>38087</v>
      </c>
      <c r="E10" s="5">
        <v>2150</v>
      </c>
      <c r="F10" s="5" t="s">
        <v>363</v>
      </c>
      <c r="G10" s="5" t="s">
        <v>32</v>
      </c>
      <c r="H10" s="7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1</v>
      </c>
      <c r="O10" s="9">
        <v>1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3">
        <f t="shared" si="0"/>
        <v>2</v>
      </c>
      <c r="X10" s="4">
        <v>670</v>
      </c>
      <c r="Y10" s="10">
        <f t="shared" si="1"/>
        <v>1340</v>
      </c>
      <c r="Z10" s="10">
        <v>1809.0000000000002</v>
      </c>
      <c r="AA10" s="10">
        <f t="shared" si="2"/>
        <v>3618.0000000000005</v>
      </c>
    </row>
    <row r="11" spans="1:27" ht="74.099999999999994" customHeight="1" x14ac:dyDescent="0.25">
      <c r="A11" s="14" t="s">
        <v>353</v>
      </c>
      <c r="B11" s="5" t="s">
        <v>33</v>
      </c>
      <c r="C11" s="5" t="s">
        <v>34</v>
      </c>
      <c r="D11" s="5">
        <v>12471</v>
      </c>
      <c r="E11" s="5">
        <v>1980</v>
      </c>
      <c r="F11" s="5" t="s">
        <v>364</v>
      </c>
      <c r="G11" s="5" t="s">
        <v>35</v>
      </c>
      <c r="H11" s="12"/>
      <c r="I11" s="9">
        <v>0</v>
      </c>
      <c r="J11" s="9">
        <v>0</v>
      </c>
      <c r="K11" s="9">
        <v>0</v>
      </c>
      <c r="L11" s="9">
        <v>2</v>
      </c>
      <c r="M11" s="9">
        <v>1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13">
        <f t="shared" si="0"/>
        <v>3</v>
      </c>
      <c r="X11" s="4">
        <v>309.5</v>
      </c>
      <c r="Y11" s="10">
        <f t="shared" si="1"/>
        <v>928.5</v>
      </c>
      <c r="Z11" s="10">
        <v>835.65000000000009</v>
      </c>
      <c r="AA11" s="10">
        <f t="shared" si="2"/>
        <v>2506.9500000000003</v>
      </c>
    </row>
    <row r="12" spans="1:27" ht="74.099999999999994" customHeight="1" x14ac:dyDescent="0.25">
      <c r="A12" s="14" t="s">
        <v>352</v>
      </c>
      <c r="B12" s="5" t="s">
        <v>36</v>
      </c>
      <c r="C12" s="5" t="s">
        <v>37</v>
      </c>
      <c r="D12" s="5">
        <v>33318</v>
      </c>
      <c r="E12" s="5">
        <v>9200</v>
      </c>
      <c r="F12" s="5" t="s">
        <v>365</v>
      </c>
      <c r="G12" s="5" t="s">
        <v>44</v>
      </c>
      <c r="H12" s="7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13">
        <f t="shared" si="0"/>
        <v>0</v>
      </c>
      <c r="X12" s="4">
        <v>422.5</v>
      </c>
      <c r="Y12" s="10">
        <f t="shared" si="1"/>
        <v>0</v>
      </c>
      <c r="Z12" s="10">
        <v>1140.75</v>
      </c>
      <c r="AA12" s="10">
        <f t="shared" si="2"/>
        <v>0</v>
      </c>
    </row>
    <row r="13" spans="1:27" ht="74.099999999999994" customHeight="1" x14ac:dyDescent="0.25">
      <c r="A13" s="14" t="s">
        <v>352</v>
      </c>
      <c r="B13" s="5" t="s">
        <v>38</v>
      </c>
      <c r="C13" s="5" t="s">
        <v>39</v>
      </c>
      <c r="D13" s="5">
        <v>11121</v>
      </c>
      <c r="E13" s="5">
        <v>9300</v>
      </c>
      <c r="F13" s="5" t="s">
        <v>366</v>
      </c>
      <c r="G13" s="5" t="s">
        <v>27</v>
      </c>
      <c r="H13" s="7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1</v>
      </c>
      <c r="Q13" s="9">
        <v>2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13">
        <f t="shared" si="0"/>
        <v>3</v>
      </c>
      <c r="X13" s="4">
        <v>418</v>
      </c>
      <c r="Y13" s="10">
        <f t="shared" si="1"/>
        <v>1254</v>
      </c>
      <c r="Z13" s="10">
        <v>1128.6000000000001</v>
      </c>
      <c r="AA13" s="10">
        <f t="shared" si="2"/>
        <v>3385.8</v>
      </c>
    </row>
    <row r="14" spans="1:27" ht="74.099999999999994" customHeight="1" x14ac:dyDescent="0.25">
      <c r="A14" s="14" t="s">
        <v>353</v>
      </c>
      <c r="B14" s="5" t="s">
        <v>40</v>
      </c>
      <c r="C14" s="5" t="s">
        <v>41</v>
      </c>
      <c r="D14" s="5">
        <v>12692</v>
      </c>
      <c r="E14" s="5">
        <v>1250</v>
      </c>
      <c r="F14" s="5" t="s">
        <v>367</v>
      </c>
      <c r="G14" s="5" t="s">
        <v>45</v>
      </c>
      <c r="H14" s="7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13">
        <f t="shared" si="0"/>
        <v>0</v>
      </c>
      <c r="X14" s="4">
        <v>309.5</v>
      </c>
      <c r="Y14" s="10">
        <f t="shared" si="1"/>
        <v>0</v>
      </c>
      <c r="Z14" s="10">
        <v>835.65000000000009</v>
      </c>
      <c r="AA14" s="10">
        <f t="shared" si="2"/>
        <v>0</v>
      </c>
    </row>
    <row r="15" spans="1:27" ht="74.099999999999994" customHeight="1" x14ac:dyDescent="0.25">
      <c r="A15" s="14" t="s">
        <v>352</v>
      </c>
      <c r="B15" s="5" t="s">
        <v>42</v>
      </c>
      <c r="C15" s="5" t="s">
        <v>43</v>
      </c>
      <c r="D15" s="5">
        <v>70016</v>
      </c>
      <c r="E15" s="5">
        <v>9200</v>
      </c>
      <c r="F15" s="5" t="s">
        <v>368</v>
      </c>
      <c r="G15" s="5" t="s">
        <v>44</v>
      </c>
      <c r="H15" s="7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1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13">
        <f t="shared" si="0"/>
        <v>2</v>
      </c>
      <c r="X15" s="4">
        <v>478.5</v>
      </c>
      <c r="Y15" s="10">
        <f t="shared" si="1"/>
        <v>957</v>
      </c>
      <c r="Z15" s="10">
        <v>1291.95</v>
      </c>
      <c r="AA15" s="10">
        <f t="shared" si="2"/>
        <v>2583.9</v>
      </c>
    </row>
    <row r="16" spans="1:27" ht="74.099999999999994" customHeight="1" x14ac:dyDescent="0.25">
      <c r="A16" s="14" t="s">
        <v>352</v>
      </c>
      <c r="B16" s="5" t="s">
        <v>46</v>
      </c>
      <c r="C16" s="5" t="s">
        <v>47</v>
      </c>
      <c r="D16" s="5">
        <v>70047</v>
      </c>
      <c r="E16" s="5">
        <v>9406</v>
      </c>
      <c r="F16" s="5" t="s">
        <v>369</v>
      </c>
      <c r="G16" s="5" t="s">
        <v>31</v>
      </c>
      <c r="H16" s="7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4</v>
      </c>
      <c r="Q16" s="9">
        <v>4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13">
        <f t="shared" si="0"/>
        <v>10</v>
      </c>
      <c r="X16" s="4">
        <v>335.5</v>
      </c>
      <c r="Y16" s="10">
        <f t="shared" si="1"/>
        <v>3355</v>
      </c>
      <c r="Z16" s="10">
        <v>905.85</v>
      </c>
      <c r="AA16" s="10">
        <f t="shared" si="2"/>
        <v>9058.5</v>
      </c>
    </row>
    <row r="17" spans="1:27" ht="74.099999999999994" customHeight="1" x14ac:dyDescent="0.25">
      <c r="A17" s="14" t="s">
        <v>353</v>
      </c>
      <c r="B17" s="5" t="s">
        <v>48</v>
      </c>
      <c r="C17" s="5" t="s">
        <v>49</v>
      </c>
      <c r="D17" s="5" t="s">
        <v>50</v>
      </c>
      <c r="E17" s="5">
        <v>8993</v>
      </c>
      <c r="F17" s="5" t="s">
        <v>370</v>
      </c>
      <c r="G17" s="5" t="s">
        <v>29</v>
      </c>
      <c r="H17" s="7"/>
      <c r="I17" s="9">
        <v>0</v>
      </c>
      <c r="J17" s="9">
        <v>1</v>
      </c>
      <c r="K17" s="9">
        <v>0</v>
      </c>
      <c r="L17" s="9">
        <v>0</v>
      </c>
      <c r="M17" s="9">
        <v>1</v>
      </c>
      <c r="N17" s="9">
        <v>0</v>
      </c>
      <c r="O17" s="9">
        <v>1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13">
        <f t="shared" si="0"/>
        <v>3</v>
      </c>
      <c r="X17" s="4">
        <v>348</v>
      </c>
      <c r="Y17" s="10">
        <f t="shared" si="1"/>
        <v>1044</v>
      </c>
      <c r="Z17" s="10">
        <v>939.6</v>
      </c>
      <c r="AA17" s="10">
        <f t="shared" si="2"/>
        <v>2818.8</v>
      </c>
    </row>
    <row r="18" spans="1:27" ht="74.099999999999994" customHeight="1" x14ac:dyDescent="0.25">
      <c r="A18" s="14" t="s">
        <v>353</v>
      </c>
      <c r="B18" s="5" t="s">
        <v>51</v>
      </c>
      <c r="C18" s="5" t="s">
        <v>52</v>
      </c>
      <c r="D18" s="5">
        <v>33360</v>
      </c>
      <c r="E18" s="5">
        <v>9202</v>
      </c>
      <c r="F18" s="5" t="s">
        <v>371</v>
      </c>
      <c r="G18" s="5" t="s">
        <v>24</v>
      </c>
      <c r="H18" s="7"/>
      <c r="I18" s="9">
        <v>0</v>
      </c>
      <c r="J18" s="9">
        <v>1</v>
      </c>
      <c r="K18" s="9">
        <v>1</v>
      </c>
      <c r="L18" s="9">
        <v>4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13">
        <f t="shared" si="0"/>
        <v>6</v>
      </c>
      <c r="X18" s="4">
        <v>338</v>
      </c>
      <c r="Y18" s="10">
        <f t="shared" si="1"/>
        <v>2028</v>
      </c>
      <c r="Z18" s="10">
        <v>912.6</v>
      </c>
      <c r="AA18" s="10">
        <f t="shared" si="2"/>
        <v>5475.6</v>
      </c>
    </row>
    <row r="19" spans="1:27" ht="74.099999999999994" customHeight="1" x14ac:dyDescent="0.25">
      <c r="A19" s="14" t="s">
        <v>353</v>
      </c>
      <c r="B19" s="5" t="s">
        <v>53</v>
      </c>
      <c r="C19" s="5" t="s">
        <v>54</v>
      </c>
      <c r="D19" s="5">
        <v>12204</v>
      </c>
      <c r="E19" s="5">
        <v>4250</v>
      </c>
      <c r="F19" s="5" t="s">
        <v>372</v>
      </c>
      <c r="G19" s="5" t="s">
        <v>61</v>
      </c>
      <c r="H19" s="7"/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13">
        <f t="shared" si="0"/>
        <v>1</v>
      </c>
      <c r="X19" s="4">
        <v>276.5</v>
      </c>
      <c r="Y19" s="10">
        <f t="shared" si="1"/>
        <v>276.5</v>
      </c>
      <c r="Z19" s="10">
        <v>746.55000000000007</v>
      </c>
      <c r="AA19" s="10">
        <f t="shared" si="2"/>
        <v>746.55000000000007</v>
      </c>
    </row>
    <row r="20" spans="1:27" ht="74.099999999999994" customHeight="1" x14ac:dyDescent="0.25">
      <c r="A20" s="14" t="s">
        <v>353</v>
      </c>
      <c r="B20" s="5" t="s">
        <v>55</v>
      </c>
      <c r="C20" s="5" t="s">
        <v>56</v>
      </c>
      <c r="D20" s="5">
        <v>12370</v>
      </c>
      <c r="E20" s="5">
        <v>4250</v>
      </c>
      <c r="F20" s="5" t="s">
        <v>373</v>
      </c>
      <c r="G20" s="5" t="s">
        <v>61</v>
      </c>
      <c r="H20" s="7"/>
      <c r="I20" s="9">
        <v>0</v>
      </c>
      <c r="J20" s="9">
        <v>0</v>
      </c>
      <c r="K20" s="9">
        <v>1</v>
      </c>
      <c r="L20" s="9">
        <v>1</v>
      </c>
      <c r="M20" s="9">
        <v>1</v>
      </c>
      <c r="N20" s="9">
        <v>0</v>
      </c>
      <c r="O20" s="9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13">
        <f t="shared" si="0"/>
        <v>4</v>
      </c>
      <c r="X20" s="4">
        <v>273</v>
      </c>
      <c r="Y20" s="10">
        <f t="shared" si="1"/>
        <v>1092</v>
      </c>
      <c r="Z20" s="10">
        <v>737.1</v>
      </c>
      <c r="AA20" s="10">
        <f t="shared" si="2"/>
        <v>2948.4</v>
      </c>
    </row>
    <row r="21" spans="1:27" ht="74.099999999999994" customHeight="1" x14ac:dyDescent="0.25">
      <c r="A21" s="14" t="s">
        <v>353</v>
      </c>
      <c r="B21" s="5" t="s">
        <v>57</v>
      </c>
      <c r="C21" s="5" t="s">
        <v>58</v>
      </c>
      <c r="D21" s="5" t="s">
        <v>62</v>
      </c>
      <c r="E21" s="5">
        <v>9280</v>
      </c>
      <c r="F21" s="5" t="s">
        <v>374</v>
      </c>
      <c r="G21" s="5" t="s">
        <v>63</v>
      </c>
      <c r="H21" s="7"/>
      <c r="I21" s="9">
        <v>0</v>
      </c>
      <c r="J21" s="9">
        <v>0</v>
      </c>
      <c r="K21" s="9">
        <v>0</v>
      </c>
      <c r="L21" s="9">
        <v>3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13">
        <f t="shared" si="0"/>
        <v>3</v>
      </c>
      <c r="X21" s="4">
        <v>319</v>
      </c>
      <c r="Y21" s="10">
        <f t="shared" si="1"/>
        <v>957</v>
      </c>
      <c r="Z21" s="10">
        <v>861.30000000000007</v>
      </c>
      <c r="AA21" s="10">
        <f t="shared" si="2"/>
        <v>2583.9</v>
      </c>
    </row>
    <row r="22" spans="1:27" ht="74.099999999999994" customHeight="1" x14ac:dyDescent="0.25">
      <c r="A22" s="14" t="s">
        <v>353</v>
      </c>
      <c r="B22" s="5" t="s">
        <v>59</v>
      </c>
      <c r="C22" s="5" t="s">
        <v>60</v>
      </c>
      <c r="D22" s="5">
        <v>12017</v>
      </c>
      <c r="E22" s="5">
        <v>8800</v>
      </c>
      <c r="F22" s="5" t="s">
        <v>375</v>
      </c>
      <c r="G22" s="5" t="s">
        <v>64</v>
      </c>
      <c r="H22" s="7"/>
      <c r="I22" s="9">
        <v>0</v>
      </c>
      <c r="J22" s="9">
        <v>0</v>
      </c>
      <c r="K22" s="9">
        <v>0</v>
      </c>
      <c r="L22" s="9">
        <v>3</v>
      </c>
      <c r="M22" s="9">
        <v>1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13">
        <f t="shared" si="0"/>
        <v>4</v>
      </c>
      <c r="X22" s="4">
        <v>540.5</v>
      </c>
      <c r="Y22" s="10">
        <f t="shared" si="1"/>
        <v>2162</v>
      </c>
      <c r="Z22" s="10">
        <v>1459.3500000000001</v>
      </c>
      <c r="AA22" s="10">
        <f t="shared" si="2"/>
        <v>5837.4000000000005</v>
      </c>
    </row>
    <row r="23" spans="1:27" ht="74.099999999999994" customHeight="1" x14ac:dyDescent="0.25">
      <c r="A23" s="14" t="s">
        <v>353</v>
      </c>
      <c r="B23" s="5" t="s">
        <v>65</v>
      </c>
      <c r="C23" s="5" t="s">
        <v>66</v>
      </c>
      <c r="D23" s="5">
        <v>11106</v>
      </c>
      <c r="E23" s="5">
        <v>9300</v>
      </c>
      <c r="F23" s="5" t="s">
        <v>376</v>
      </c>
      <c r="G23" s="5" t="s">
        <v>27</v>
      </c>
      <c r="H23" s="7"/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13">
        <f t="shared" si="0"/>
        <v>0</v>
      </c>
      <c r="X23" s="4">
        <v>318</v>
      </c>
      <c r="Y23" s="10">
        <f t="shared" si="1"/>
        <v>0</v>
      </c>
      <c r="Z23" s="10">
        <v>858.6</v>
      </c>
      <c r="AA23" s="10">
        <f t="shared" si="2"/>
        <v>0</v>
      </c>
    </row>
    <row r="24" spans="1:27" ht="74.099999999999994" customHeight="1" x14ac:dyDescent="0.25">
      <c r="A24" s="14" t="s">
        <v>353</v>
      </c>
      <c r="B24" s="5" t="s">
        <v>67</v>
      </c>
      <c r="C24" s="5" t="s">
        <v>68</v>
      </c>
      <c r="D24" s="5">
        <v>12414</v>
      </c>
      <c r="E24" s="5">
        <v>1980</v>
      </c>
      <c r="F24" s="5" t="s">
        <v>377</v>
      </c>
      <c r="G24" s="5" t="s">
        <v>35</v>
      </c>
      <c r="H24" s="7"/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13">
        <f t="shared" si="0"/>
        <v>0</v>
      </c>
      <c r="X24" s="4">
        <v>306</v>
      </c>
      <c r="Y24" s="10">
        <f t="shared" si="1"/>
        <v>0</v>
      </c>
      <c r="Z24" s="10">
        <v>826.2</v>
      </c>
      <c r="AA24" s="10">
        <f t="shared" si="2"/>
        <v>0</v>
      </c>
    </row>
    <row r="25" spans="1:27" ht="74.099999999999994" customHeight="1" x14ac:dyDescent="0.25">
      <c r="A25" s="14" t="s">
        <v>352</v>
      </c>
      <c r="B25" s="5" t="s">
        <v>70</v>
      </c>
      <c r="C25" s="5" t="s">
        <v>71</v>
      </c>
      <c r="D25" s="5" t="s">
        <v>78</v>
      </c>
      <c r="E25" s="5">
        <v>7740</v>
      </c>
      <c r="F25" s="5" t="s">
        <v>378</v>
      </c>
      <c r="G25" s="5" t="s">
        <v>79</v>
      </c>
      <c r="H25" s="7"/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13">
        <f t="shared" si="0"/>
        <v>0</v>
      </c>
      <c r="X25" s="4">
        <v>306</v>
      </c>
      <c r="Y25" s="10">
        <f t="shared" si="1"/>
        <v>0</v>
      </c>
      <c r="Z25" s="10">
        <v>826.2</v>
      </c>
      <c r="AA25" s="10">
        <f t="shared" si="2"/>
        <v>0</v>
      </c>
    </row>
    <row r="26" spans="1:27" ht="74.099999999999994" customHeight="1" x14ac:dyDescent="0.25">
      <c r="A26" s="14" t="s">
        <v>353</v>
      </c>
      <c r="B26" s="5" t="s">
        <v>72</v>
      </c>
      <c r="C26" s="5" t="s">
        <v>73</v>
      </c>
      <c r="D26" s="5">
        <v>33319</v>
      </c>
      <c r="E26" s="5">
        <v>9200</v>
      </c>
      <c r="F26" s="5" t="s">
        <v>379</v>
      </c>
      <c r="G26" s="5" t="s">
        <v>44</v>
      </c>
      <c r="H26" s="7"/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13">
        <f t="shared" si="0"/>
        <v>0</v>
      </c>
      <c r="X26" s="4">
        <v>316</v>
      </c>
      <c r="Y26" s="10">
        <f t="shared" si="1"/>
        <v>0</v>
      </c>
      <c r="Z26" s="10">
        <v>853.2</v>
      </c>
      <c r="AA26" s="10">
        <f t="shared" si="2"/>
        <v>0</v>
      </c>
    </row>
    <row r="27" spans="1:27" ht="74.099999999999994" customHeight="1" x14ac:dyDescent="0.25">
      <c r="A27" s="14" t="s">
        <v>353</v>
      </c>
      <c r="B27" s="5" t="s">
        <v>74</v>
      </c>
      <c r="C27" s="5" t="s">
        <v>75</v>
      </c>
      <c r="D27" s="5" t="s">
        <v>80</v>
      </c>
      <c r="E27" s="5">
        <v>7250</v>
      </c>
      <c r="F27" s="5" t="s">
        <v>380</v>
      </c>
      <c r="G27" s="5" t="s">
        <v>81</v>
      </c>
      <c r="H27" s="7"/>
      <c r="I27" s="9">
        <v>0</v>
      </c>
      <c r="J27" s="9">
        <v>0</v>
      </c>
      <c r="K27" s="9">
        <v>0</v>
      </c>
      <c r="L27" s="9">
        <v>2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13">
        <f t="shared" si="0"/>
        <v>2</v>
      </c>
      <c r="X27" s="4">
        <v>370</v>
      </c>
      <c r="Y27" s="10">
        <f t="shared" si="1"/>
        <v>740</v>
      </c>
      <c r="Z27" s="10">
        <v>999.00000000000011</v>
      </c>
      <c r="AA27" s="10">
        <f t="shared" si="2"/>
        <v>1998.0000000000002</v>
      </c>
    </row>
    <row r="28" spans="1:27" ht="74.099999999999994" customHeight="1" x14ac:dyDescent="0.25">
      <c r="A28" s="14" t="s">
        <v>352</v>
      </c>
      <c r="B28" s="5" t="s">
        <v>76</v>
      </c>
      <c r="C28" s="5" t="s">
        <v>77</v>
      </c>
      <c r="D28" s="5">
        <v>70109</v>
      </c>
      <c r="E28" s="5">
        <v>3550</v>
      </c>
      <c r="F28" s="5" t="s">
        <v>381</v>
      </c>
      <c r="G28" s="5" t="s">
        <v>82</v>
      </c>
      <c r="H28" s="7"/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1</v>
      </c>
      <c r="P28" s="9">
        <v>3</v>
      </c>
      <c r="Q28" s="9">
        <v>2</v>
      </c>
      <c r="R28" s="9">
        <v>1</v>
      </c>
      <c r="S28" s="9">
        <v>0</v>
      </c>
      <c r="T28" s="9">
        <v>0</v>
      </c>
      <c r="U28" s="9">
        <v>0</v>
      </c>
      <c r="V28" s="9">
        <v>0</v>
      </c>
      <c r="W28" s="13">
        <f t="shared" si="0"/>
        <v>7</v>
      </c>
      <c r="X28" s="4">
        <v>368.5</v>
      </c>
      <c r="Y28" s="10">
        <f t="shared" si="1"/>
        <v>2579.5</v>
      </c>
      <c r="Z28" s="10">
        <v>994.95</v>
      </c>
      <c r="AA28" s="10">
        <f t="shared" si="2"/>
        <v>6964.6500000000005</v>
      </c>
    </row>
    <row r="29" spans="1:27" ht="74.099999999999994" customHeight="1" x14ac:dyDescent="0.25">
      <c r="A29" s="14" t="s">
        <v>353</v>
      </c>
      <c r="B29" s="5" t="s">
        <v>55</v>
      </c>
      <c r="C29" s="5" t="s">
        <v>56</v>
      </c>
      <c r="D29" s="5">
        <v>12370</v>
      </c>
      <c r="E29" s="5">
        <v>7550</v>
      </c>
      <c r="F29" s="5" t="s">
        <v>382</v>
      </c>
      <c r="G29" s="5" t="s">
        <v>87</v>
      </c>
      <c r="H29" s="7"/>
      <c r="I29" s="9">
        <v>0</v>
      </c>
      <c r="J29" s="9">
        <v>0</v>
      </c>
      <c r="K29" s="9">
        <v>1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13">
        <f t="shared" si="0"/>
        <v>1</v>
      </c>
      <c r="X29" s="4">
        <v>273</v>
      </c>
      <c r="Y29" s="10">
        <f t="shared" si="1"/>
        <v>273</v>
      </c>
      <c r="Z29" s="10">
        <v>737.1</v>
      </c>
      <c r="AA29" s="10">
        <f t="shared" si="2"/>
        <v>737.1</v>
      </c>
    </row>
    <row r="30" spans="1:27" ht="74.099999999999994" customHeight="1" x14ac:dyDescent="0.25">
      <c r="A30" s="14" t="s">
        <v>353</v>
      </c>
      <c r="B30" s="5" t="s">
        <v>83</v>
      </c>
      <c r="C30" s="5" t="s">
        <v>84</v>
      </c>
      <c r="D30" s="5">
        <v>12495</v>
      </c>
      <c r="E30" s="5">
        <v>4770</v>
      </c>
      <c r="F30" s="5" t="s">
        <v>383</v>
      </c>
      <c r="G30" s="5" t="s">
        <v>88</v>
      </c>
      <c r="H30" s="7"/>
      <c r="I30" s="9">
        <v>0</v>
      </c>
      <c r="J30" s="9">
        <v>0</v>
      </c>
      <c r="K30" s="9">
        <v>0</v>
      </c>
      <c r="L30" s="9">
        <v>3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13">
        <f t="shared" si="0"/>
        <v>3</v>
      </c>
      <c r="X30" s="4">
        <v>319</v>
      </c>
      <c r="Y30" s="10">
        <f t="shared" si="1"/>
        <v>957</v>
      </c>
      <c r="Z30" s="10">
        <v>861.30000000000007</v>
      </c>
      <c r="AA30" s="10">
        <f t="shared" si="2"/>
        <v>2583.9</v>
      </c>
    </row>
    <row r="31" spans="1:27" ht="74.099999999999994" customHeight="1" x14ac:dyDescent="0.25">
      <c r="A31" s="14" t="s">
        <v>353</v>
      </c>
      <c r="B31" s="5" t="s">
        <v>85</v>
      </c>
      <c r="C31" s="5" t="s">
        <v>86</v>
      </c>
      <c r="D31" s="5">
        <v>11106</v>
      </c>
      <c r="E31" s="5">
        <v>9372</v>
      </c>
      <c r="F31" s="5" t="s">
        <v>384</v>
      </c>
      <c r="G31" s="5" t="s">
        <v>89</v>
      </c>
      <c r="H31" s="7"/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13">
        <f t="shared" si="0"/>
        <v>0</v>
      </c>
      <c r="X31" s="4">
        <v>340</v>
      </c>
      <c r="Y31" s="10">
        <f t="shared" si="1"/>
        <v>0</v>
      </c>
      <c r="Z31" s="10">
        <v>918.00000000000011</v>
      </c>
      <c r="AA31" s="10">
        <f t="shared" si="2"/>
        <v>0</v>
      </c>
    </row>
    <row r="32" spans="1:27" ht="74.099999999999994" customHeight="1" x14ac:dyDescent="0.25">
      <c r="A32" s="14" t="s">
        <v>353</v>
      </c>
      <c r="B32" s="5" t="s">
        <v>90</v>
      </c>
      <c r="C32" s="5" t="s">
        <v>86</v>
      </c>
      <c r="D32" s="5">
        <v>11106</v>
      </c>
      <c r="E32" s="5">
        <v>9347</v>
      </c>
      <c r="F32" s="5" t="s">
        <v>385</v>
      </c>
      <c r="G32" s="5" t="s">
        <v>92</v>
      </c>
      <c r="H32" s="7"/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13">
        <f t="shared" si="0"/>
        <v>0</v>
      </c>
      <c r="X32" s="4">
        <v>238</v>
      </c>
      <c r="Y32" s="10">
        <f t="shared" si="1"/>
        <v>0</v>
      </c>
      <c r="Z32" s="10">
        <v>642.6</v>
      </c>
      <c r="AA32" s="10">
        <f t="shared" si="2"/>
        <v>0</v>
      </c>
    </row>
    <row r="33" spans="1:27" ht="74.099999999999994" customHeight="1" x14ac:dyDescent="0.25">
      <c r="A33" s="14" t="s">
        <v>353</v>
      </c>
      <c r="B33" s="5" t="s">
        <v>94</v>
      </c>
      <c r="C33" s="5" t="s">
        <v>95</v>
      </c>
      <c r="D33" s="5">
        <v>33220</v>
      </c>
      <c r="E33" s="5">
        <v>4630</v>
      </c>
      <c r="F33" s="5" t="s">
        <v>386</v>
      </c>
      <c r="G33" s="5" t="s">
        <v>100</v>
      </c>
      <c r="H33" s="7"/>
      <c r="I33" s="9">
        <v>0</v>
      </c>
      <c r="J33" s="9">
        <v>1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13">
        <f t="shared" si="0"/>
        <v>1</v>
      </c>
      <c r="X33" s="4">
        <v>379.5</v>
      </c>
      <c r="Y33" s="10">
        <f t="shared" si="1"/>
        <v>379.5</v>
      </c>
      <c r="Z33" s="10">
        <v>1024.6500000000001</v>
      </c>
      <c r="AA33" s="10">
        <f t="shared" si="2"/>
        <v>1024.6500000000001</v>
      </c>
    </row>
    <row r="34" spans="1:27" ht="74.099999999999994" customHeight="1" x14ac:dyDescent="0.25">
      <c r="A34" s="14" t="s">
        <v>352</v>
      </c>
      <c r="B34" s="5" t="s">
        <v>96</v>
      </c>
      <c r="C34" s="5" t="s">
        <v>97</v>
      </c>
      <c r="D34" s="5">
        <v>39601</v>
      </c>
      <c r="E34" s="5">
        <v>2155</v>
      </c>
      <c r="F34" s="5" t="s">
        <v>387</v>
      </c>
      <c r="G34" s="5" t="s">
        <v>32</v>
      </c>
      <c r="H34" s="7"/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13">
        <f t="shared" si="0"/>
        <v>0</v>
      </c>
      <c r="X34" s="4">
        <v>359</v>
      </c>
      <c r="Y34" s="10">
        <f t="shared" si="1"/>
        <v>0</v>
      </c>
      <c r="Z34" s="10">
        <v>969.30000000000007</v>
      </c>
      <c r="AA34" s="10">
        <f t="shared" si="2"/>
        <v>0</v>
      </c>
    </row>
    <row r="35" spans="1:27" ht="74.099999999999994" customHeight="1" x14ac:dyDescent="0.25">
      <c r="A35" s="14" t="s">
        <v>352</v>
      </c>
      <c r="B35" s="5" t="s">
        <v>98</v>
      </c>
      <c r="C35" s="5" t="s">
        <v>99</v>
      </c>
      <c r="D35" s="5">
        <v>33318</v>
      </c>
      <c r="E35" s="5">
        <v>9300</v>
      </c>
      <c r="F35" s="5" t="s">
        <v>388</v>
      </c>
      <c r="G35" s="5" t="s">
        <v>27</v>
      </c>
      <c r="H35" s="7"/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13">
        <f t="shared" si="0"/>
        <v>0</v>
      </c>
      <c r="X35" s="4">
        <v>349</v>
      </c>
      <c r="Y35" s="10">
        <f t="shared" si="1"/>
        <v>0</v>
      </c>
      <c r="Z35" s="10">
        <v>942.30000000000007</v>
      </c>
      <c r="AA35" s="10">
        <f t="shared" si="2"/>
        <v>0</v>
      </c>
    </row>
    <row r="36" spans="1:27" ht="74.099999999999994" customHeight="1" x14ac:dyDescent="0.25">
      <c r="A36" s="14" t="s">
        <v>352</v>
      </c>
      <c r="B36" s="5" t="s">
        <v>42</v>
      </c>
      <c r="C36" s="5" t="s">
        <v>43</v>
      </c>
      <c r="D36" s="5">
        <v>70016</v>
      </c>
      <c r="E36" s="5">
        <v>9404</v>
      </c>
      <c r="F36" s="5" t="s">
        <v>389</v>
      </c>
      <c r="G36" s="5" t="s">
        <v>107</v>
      </c>
      <c r="H36" s="7"/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</v>
      </c>
      <c r="P36" s="9">
        <v>1</v>
      </c>
      <c r="Q36" s="9">
        <v>1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13">
        <f t="shared" si="0"/>
        <v>3</v>
      </c>
      <c r="X36" s="4">
        <v>478.5</v>
      </c>
      <c r="Y36" s="10">
        <f t="shared" si="1"/>
        <v>1435.5</v>
      </c>
      <c r="Z36" s="10">
        <v>1291.95</v>
      </c>
      <c r="AA36" s="10">
        <f t="shared" si="2"/>
        <v>3875.8500000000004</v>
      </c>
    </row>
    <row r="37" spans="1:27" ht="74.099999999999994" customHeight="1" x14ac:dyDescent="0.25">
      <c r="A37" s="14" t="s">
        <v>353</v>
      </c>
      <c r="B37" s="5" t="s">
        <v>101</v>
      </c>
      <c r="C37" s="5" t="s">
        <v>102</v>
      </c>
      <c r="D37" s="5">
        <v>12456</v>
      </c>
      <c r="E37" s="5">
        <v>9202</v>
      </c>
      <c r="F37" s="5" t="s">
        <v>390</v>
      </c>
      <c r="G37" s="5" t="s">
        <v>24</v>
      </c>
      <c r="H37" s="7"/>
      <c r="I37" s="9">
        <v>0</v>
      </c>
      <c r="J37" s="9">
        <v>0</v>
      </c>
      <c r="K37" s="9">
        <v>0</v>
      </c>
      <c r="L37" s="9">
        <v>2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13">
        <f t="shared" si="0"/>
        <v>2</v>
      </c>
      <c r="X37" s="4">
        <v>323.5</v>
      </c>
      <c r="Y37" s="10">
        <f t="shared" si="1"/>
        <v>647</v>
      </c>
      <c r="Z37" s="10">
        <v>873.45</v>
      </c>
      <c r="AA37" s="10">
        <f t="shared" si="2"/>
        <v>1746.9</v>
      </c>
    </row>
    <row r="38" spans="1:27" ht="74.099999999999994" customHeight="1" x14ac:dyDescent="0.25">
      <c r="A38" s="14" t="s">
        <v>352</v>
      </c>
      <c r="B38" s="5" t="s">
        <v>103</v>
      </c>
      <c r="C38" s="5" t="s">
        <v>104</v>
      </c>
      <c r="D38" s="5">
        <v>12695</v>
      </c>
      <c r="E38" s="5">
        <v>1250</v>
      </c>
      <c r="F38" s="5" t="s">
        <v>391</v>
      </c>
      <c r="G38" s="5" t="s">
        <v>45</v>
      </c>
      <c r="H38" s="7"/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9">
        <v>0</v>
      </c>
      <c r="Q38" s="9">
        <v>0</v>
      </c>
      <c r="R38" s="9">
        <v>1</v>
      </c>
      <c r="S38" s="9">
        <v>0</v>
      </c>
      <c r="T38" s="9">
        <v>1</v>
      </c>
      <c r="U38" s="9">
        <v>0</v>
      </c>
      <c r="V38" s="9">
        <v>0</v>
      </c>
      <c r="W38" s="13">
        <f t="shared" si="0"/>
        <v>3</v>
      </c>
      <c r="X38" s="4">
        <v>400.5</v>
      </c>
      <c r="Y38" s="10">
        <f t="shared" si="1"/>
        <v>1201.5</v>
      </c>
      <c r="Z38" s="10">
        <v>1081.3500000000001</v>
      </c>
      <c r="AA38" s="10">
        <f t="shared" si="2"/>
        <v>3244.05</v>
      </c>
    </row>
    <row r="39" spans="1:27" ht="74.099999999999994" customHeight="1" x14ac:dyDescent="0.25">
      <c r="A39" s="14" t="s">
        <v>352</v>
      </c>
      <c r="B39" s="5" t="s">
        <v>105</v>
      </c>
      <c r="C39" s="5" t="s">
        <v>106</v>
      </c>
      <c r="D39" s="5">
        <v>12692</v>
      </c>
      <c r="E39" s="5">
        <v>9410</v>
      </c>
      <c r="F39" s="5" t="s">
        <v>392</v>
      </c>
      <c r="G39" s="5" t="s">
        <v>31</v>
      </c>
      <c r="H39" s="7"/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13">
        <f t="shared" si="0"/>
        <v>0</v>
      </c>
      <c r="X39" s="4">
        <v>367.5</v>
      </c>
      <c r="Y39" s="10">
        <f t="shared" si="1"/>
        <v>0</v>
      </c>
      <c r="Z39" s="10">
        <v>992.25000000000011</v>
      </c>
      <c r="AA39" s="10">
        <f t="shared" si="2"/>
        <v>0</v>
      </c>
    </row>
    <row r="40" spans="1:27" ht="74.099999999999994" customHeight="1" x14ac:dyDescent="0.25">
      <c r="A40" s="14" t="s">
        <v>352</v>
      </c>
      <c r="B40" s="5" t="s">
        <v>109</v>
      </c>
      <c r="C40" s="5" t="s">
        <v>110</v>
      </c>
      <c r="D40" s="5">
        <v>12220</v>
      </c>
      <c r="E40" s="5">
        <v>6500</v>
      </c>
      <c r="F40" s="5" t="s">
        <v>393</v>
      </c>
      <c r="G40" s="5" t="s">
        <v>113</v>
      </c>
      <c r="H40" s="7"/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2</v>
      </c>
      <c r="S40" s="9">
        <v>0</v>
      </c>
      <c r="T40" s="9">
        <v>0</v>
      </c>
      <c r="U40" s="9">
        <v>0</v>
      </c>
      <c r="V40" s="9">
        <v>0</v>
      </c>
      <c r="W40" s="13">
        <f t="shared" si="0"/>
        <v>2</v>
      </c>
      <c r="X40" s="4">
        <v>253</v>
      </c>
      <c r="Y40" s="10">
        <f t="shared" si="1"/>
        <v>506</v>
      </c>
      <c r="Z40" s="10">
        <v>683.1</v>
      </c>
      <c r="AA40" s="10">
        <f t="shared" si="2"/>
        <v>1366.2</v>
      </c>
    </row>
    <row r="41" spans="1:27" ht="74.099999999999994" customHeight="1" x14ac:dyDescent="0.25">
      <c r="A41" s="14" t="s">
        <v>352</v>
      </c>
      <c r="B41" s="5" t="s">
        <v>111</v>
      </c>
      <c r="C41" s="5" t="s">
        <v>112</v>
      </c>
      <c r="D41" s="5">
        <v>13218</v>
      </c>
      <c r="E41" s="5">
        <v>2000</v>
      </c>
      <c r="F41" s="5" t="s">
        <v>394</v>
      </c>
      <c r="G41" s="5" t="s">
        <v>114</v>
      </c>
      <c r="H41" s="7"/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13">
        <f t="shared" si="0"/>
        <v>0</v>
      </c>
      <c r="X41" s="4">
        <v>365.5</v>
      </c>
      <c r="Y41" s="10">
        <f t="shared" si="1"/>
        <v>0</v>
      </c>
      <c r="Z41" s="10">
        <v>986.85</v>
      </c>
      <c r="AA41" s="10">
        <f t="shared" si="2"/>
        <v>0</v>
      </c>
    </row>
    <row r="42" spans="1:27" ht="74.099999999999994" customHeight="1" x14ac:dyDescent="0.25">
      <c r="A42" s="14" t="s">
        <v>353</v>
      </c>
      <c r="B42" s="5" t="s">
        <v>55</v>
      </c>
      <c r="C42" s="5" t="s">
        <v>56</v>
      </c>
      <c r="D42" s="5">
        <v>12370</v>
      </c>
      <c r="E42" s="5">
        <v>9300</v>
      </c>
      <c r="F42" s="5" t="s">
        <v>395</v>
      </c>
      <c r="G42" s="5" t="s">
        <v>27</v>
      </c>
      <c r="H42" s="7"/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13">
        <f t="shared" si="0"/>
        <v>0</v>
      </c>
      <c r="X42" s="4">
        <v>273</v>
      </c>
      <c r="Y42" s="10">
        <f t="shared" si="1"/>
        <v>0</v>
      </c>
      <c r="Z42" s="10">
        <v>737.1</v>
      </c>
      <c r="AA42" s="10">
        <f t="shared" si="2"/>
        <v>0</v>
      </c>
    </row>
    <row r="43" spans="1:27" ht="74.099999999999994" customHeight="1" x14ac:dyDescent="0.25">
      <c r="A43" s="14" t="s">
        <v>353</v>
      </c>
      <c r="B43" s="5" t="s">
        <v>115</v>
      </c>
      <c r="C43" s="5" t="s">
        <v>116</v>
      </c>
      <c r="D43" s="5">
        <v>12345</v>
      </c>
      <c r="E43" s="5">
        <v>4770</v>
      </c>
      <c r="F43" s="5" t="s">
        <v>396</v>
      </c>
      <c r="G43" s="5" t="s">
        <v>88</v>
      </c>
      <c r="H43" s="7"/>
      <c r="I43" s="9">
        <v>0</v>
      </c>
      <c r="J43" s="9">
        <v>1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13">
        <f t="shared" si="0"/>
        <v>1</v>
      </c>
      <c r="X43" s="4">
        <v>291.5</v>
      </c>
      <c r="Y43" s="10">
        <f t="shared" si="1"/>
        <v>291.5</v>
      </c>
      <c r="Z43" s="10">
        <v>787.05000000000007</v>
      </c>
      <c r="AA43" s="10">
        <f t="shared" si="2"/>
        <v>787.05000000000007</v>
      </c>
    </row>
    <row r="44" spans="1:27" ht="74.099999999999994" customHeight="1" x14ac:dyDescent="0.25">
      <c r="A44" s="14" t="s">
        <v>352</v>
      </c>
      <c r="B44" s="5" t="s">
        <v>117</v>
      </c>
      <c r="C44" s="5" t="s">
        <v>118</v>
      </c>
      <c r="D44" s="5">
        <v>12004</v>
      </c>
      <c r="E44" s="5">
        <v>9105</v>
      </c>
      <c r="F44" s="5" t="s">
        <v>397</v>
      </c>
      <c r="G44" s="5" t="s">
        <v>120</v>
      </c>
      <c r="H44" s="7"/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13">
        <f t="shared" si="0"/>
        <v>0</v>
      </c>
      <c r="X44" s="4">
        <v>286</v>
      </c>
      <c r="Y44" s="10">
        <f t="shared" si="1"/>
        <v>0</v>
      </c>
      <c r="Z44" s="10">
        <v>772.2</v>
      </c>
      <c r="AA44" s="10">
        <f t="shared" si="2"/>
        <v>0</v>
      </c>
    </row>
    <row r="45" spans="1:27" ht="74.099999999999994" customHeight="1" x14ac:dyDescent="0.25">
      <c r="A45" s="14" t="s">
        <v>353</v>
      </c>
      <c r="B45" s="5" t="s">
        <v>119</v>
      </c>
      <c r="C45" s="5"/>
      <c r="D45" s="5">
        <v>11106</v>
      </c>
      <c r="E45" s="5">
        <v>7400</v>
      </c>
      <c r="F45" s="5" t="s">
        <v>398</v>
      </c>
      <c r="G45" s="5" t="s">
        <v>121</v>
      </c>
      <c r="H45" s="7"/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13">
        <f t="shared" si="0"/>
        <v>0</v>
      </c>
      <c r="X45" s="4">
        <v>384</v>
      </c>
      <c r="Y45" s="10">
        <f t="shared" si="1"/>
        <v>0</v>
      </c>
      <c r="Z45" s="10">
        <v>1036.8000000000002</v>
      </c>
      <c r="AA45" s="10">
        <f t="shared" si="2"/>
        <v>0</v>
      </c>
    </row>
    <row r="46" spans="1:27" ht="74.099999999999994" customHeight="1" x14ac:dyDescent="0.25">
      <c r="A46" s="14" t="s">
        <v>353</v>
      </c>
      <c r="B46" s="5" t="s">
        <v>122</v>
      </c>
      <c r="C46" s="5" t="s">
        <v>123</v>
      </c>
      <c r="D46" s="5" t="s">
        <v>128</v>
      </c>
      <c r="E46" s="5">
        <v>1310</v>
      </c>
      <c r="F46" s="5" t="s">
        <v>399</v>
      </c>
      <c r="G46" s="5" t="s">
        <v>30</v>
      </c>
      <c r="H46" s="7"/>
      <c r="I46" s="9">
        <v>0</v>
      </c>
      <c r="J46" s="9">
        <v>0</v>
      </c>
      <c r="K46" s="9">
        <v>1</v>
      </c>
      <c r="L46" s="9">
        <v>2</v>
      </c>
      <c r="M46" s="9">
        <v>0</v>
      </c>
      <c r="N46" s="9">
        <v>1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13">
        <f t="shared" si="0"/>
        <v>4</v>
      </c>
      <c r="X46" s="4">
        <v>309.5</v>
      </c>
      <c r="Y46" s="10">
        <f t="shared" si="1"/>
        <v>1238</v>
      </c>
      <c r="Z46" s="10">
        <v>835.65000000000009</v>
      </c>
      <c r="AA46" s="10">
        <f t="shared" si="2"/>
        <v>3342.6000000000004</v>
      </c>
    </row>
    <row r="47" spans="1:27" ht="74.099999999999994" customHeight="1" x14ac:dyDescent="0.25">
      <c r="A47" s="14" t="s">
        <v>353</v>
      </c>
      <c r="B47" s="5" t="s">
        <v>124</v>
      </c>
      <c r="C47" s="5" t="s">
        <v>125</v>
      </c>
      <c r="D47" s="5">
        <v>13158</v>
      </c>
      <c r="E47" s="5">
        <v>9300</v>
      </c>
      <c r="F47" s="5" t="s">
        <v>400</v>
      </c>
      <c r="G47" s="5" t="s">
        <v>27</v>
      </c>
      <c r="H47" s="7"/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13">
        <f t="shared" si="0"/>
        <v>0</v>
      </c>
      <c r="X47" s="4">
        <v>366.5</v>
      </c>
      <c r="Y47" s="10">
        <f t="shared" si="1"/>
        <v>0</v>
      </c>
      <c r="Z47" s="10">
        <v>989.55000000000007</v>
      </c>
      <c r="AA47" s="10">
        <f t="shared" si="2"/>
        <v>0</v>
      </c>
    </row>
    <row r="48" spans="1:27" ht="74.099999999999994" customHeight="1" x14ac:dyDescent="0.25">
      <c r="A48" s="14" t="s">
        <v>352</v>
      </c>
      <c r="B48" s="5" t="s">
        <v>126</v>
      </c>
      <c r="C48" s="5" t="s">
        <v>127</v>
      </c>
      <c r="D48" s="5">
        <v>13158</v>
      </c>
      <c r="E48" s="5">
        <v>7740</v>
      </c>
      <c r="F48" s="5" t="s">
        <v>401</v>
      </c>
      <c r="G48" s="5" t="s">
        <v>79</v>
      </c>
      <c r="H48" s="7"/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13">
        <f t="shared" si="0"/>
        <v>0</v>
      </c>
      <c r="X48" s="4">
        <v>340</v>
      </c>
      <c r="Y48" s="10">
        <f t="shared" si="1"/>
        <v>0</v>
      </c>
      <c r="Z48" s="10">
        <v>918.00000000000011</v>
      </c>
      <c r="AA48" s="10">
        <f t="shared" si="2"/>
        <v>0</v>
      </c>
    </row>
    <row r="49" spans="1:27" ht="74.099999999999994" customHeight="1" x14ac:dyDescent="0.25">
      <c r="A49" s="14" t="s">
        <v>352</v>
      </c>
      <c r="B49" s="5" t="s">
        <v>129</v>
      </c>
      <c r="C49" s="5" t="s">
        <v>130</v>
      </c>
      <c r="D49" s="5" t="s">
        <v>147</v>
      </c>
      <c r="E49" s="5">
        <v>9999</v>
      </c>
      <c r="F49" s="5" t="s">
        <v>402</v>
      </c>
      <c r="G49" s="5" t="s">
        <v>148</v>
      </c>
      <c r="H49" s="7"/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2</v>
      </c>
      <c r="Q49" s="9">
        <v>1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13">
        <f t="shared" si="0"/>
        <v>4</v>
      </c>
      <c r="X49" s="4">
        <v>359</v>
      </c>
      <c r="Y49" s="10">
        <f t="shared" si="1"/>
        <v>1436</v>
      </c>
      <c r="Z49" s="10">
        <v>969.30000000000007</v>
      </c>
      <c r="AA49" s="10">
        <f t="shared" si="2"/>
        <v>3877.2000000000003</v>
      </c>
    </row>
    <row r="50" spans="1:27" ht="74.099999999999994" customHeight="1" x14ac:dyDescent="0.25">
      <c r="A50" s="14" t="s">
        <v>353</v>
      </c>
      <c r="B50" s="5" t="s">
        <v>131</v>
      </c>
      <c r="C50" s="5" t="s">
        <v>132</v>
      </c>
      <c r="D50" s="5">
        <v>12414</v>
      </c>
      <c r="E50" s="5">
        <v>4630</v>
      </c>
      <c r="F50" s="5" t="s">
        <v>403</v>
      </c>
      <c r="G50" s="5" t="s">
        <v>100</v>
      </c>
      <c r="H50" s="7"/>
      <c r="I50" s="9">
        <v>2</v>
      </c>
      <c r="J50" s="9">
        <v>0</v>
      </c>
      <c r="K50" s="9">
        <v>1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13">
        <f t="shared" si="0"/>
        <v>3</v>
      </c>
      <c r="X50" s="4">
        <v>227</v>
      </c>
      <c r="Y50" s="10">
        <f t="shared" si="1"/>
        <v>681</v>
      </c>
      <c r="Z50" s="10">
        <v>612.90000000000009</v>
      </c>
      <c r="AA50" s="10">
        <f t="shared" si="2"/>
        <v>1838.7000000000003</v>
      </c>
    </row>
    <row r="51" spans="1:27" ht="74.099999999999994" customHeight="1" x14ac:dyDescent="0.25">
      <c r="A51" s="14" t="s">
        <v>353</v>
      </c>
      <c r="B51" s="5" t="s">
        <v>133</v>
      </c>
      <c r="C51" s="5" t="s">
        <v>134</v>
      </c>
      <c r="D51" s="5">
        <v>11121</v>
      </c>
      <c r="E51" s="5">
        <v>9300</v>
      </c>
      <c r="F51" s="5" t="s">
        <v>404</v>
      </c>
      <c r="G51" s="5" t="s">
        <v>27</v>
      </c>
      <c r="H51" s="7"/>
      <c r="I51" s="9">
        <v>0</v>
      </c>
      <c r="J51" s="9">
        <v>0</v>
      </c>
      <c r="K51" s="9">
        <v>0</v>
      </c>
      <c r="L51" s="9">
        <v>1</v>
      </c>
      <c r="M51" s="9">
        <v>0</v>
      </c>
      <c r="N51" s="9">
        <v>1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13">
        <f t="shared" si="0"/>
        <v>2</v>
      </c>
      <c r="X51" s="4">
        <v>395</v>
      </c>
      <c r="Y51" s="10">
        <f t="shared" si="1"/>
        <v>790</v>
      </c>
      <c r="Z51" s="10">
        <v>1066.5</v>
      </c>
      <c r="AA51" s="10">
        <f t="shared" si="2"/>
        <v>2133</v>
      </c>
    </row>
    <row r="52" spans="1:27" ht="74.099999999999994" customHeight="1" x14ac:dyDescent="0.25">
      <c r="A52" s="14" t="s">
        <v>353</v>
      </c>
      <c r="B52" s="5" t="s">
        <v>135</v>
      </c>
      <c r="C52" s="5" t="s">
        <v>91</v>
      </c>
      <c r="D52" s="5" t="s">
        <v>93</v>
      </c>
      <c r="E52" s="5">
        <v>9311</v>
      </c>
      <c r="F52" s="5" t="s">
        <v>405</v>
      </c>
      <c r="G52" s="5" t="s">
        <v>27</v>
      </c>
      <c r="H52" s="7"/>
      <c r="I52" s="9">
        <v>0</v>
      </c>
      <c r="J52" s="9">
        <v>0</v>
      </c>
      <c r="K52" s="9">
        <v>0</v>
      </c>
      <c r="L52" s="9">
        <v>7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13">
        <f t="shared" si="0"/>
        <v>7</v>
      </c>
      <c r="X52" s="4">
        <v>346.5</v>
      </c>
      <c r="Y52" s="10">
        <f t="shared" si="1"/>
        <v>2425.5</v>
      </c>
      <c r="Z52" s="10">
        <v>935.55000000000007</v>
      </c>
      <c r="AA52" s="10">
        <f t="shared" si="2"/>
        <v>6548.85</v>
      </c>
    </row>
    <row r="53" spans="1:27" ht="74.099999999999994" customHeight="1" x14ac:dyDescent="0.25">
      <c r="A53" s="14" t="s">
        <v>353</v>
      </c>
      <c r="B53" s="5" t="s">
        <v>136</v>
      </c>
      <c r="C53" s="5" t="s">
        <v>137</v>
      </c>
      <c r="D53" s="5">
        <v>12170</v>
      </c>
      <c r="E53" s="5">
        <v>9202</v>
      </c>
      <c r="F53" s="5" t="s">
        <v>406</v>
      </c>
      <c r="G53" s="5" t="s">
        <v>24</v>
      </c>
      <c r="H53" s="7"/>
      <c r="I53" s="9">
        <v>0</v>
      </c>
      <c r="J53" s="9">
        <v>0</v>
      </c>
      <c r="K53" s="9">
        <v>0</v>
      </c>
      <c r="L53" s="9">
        <v>1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13">
        <f t="shared" si="0"/>
        <v>1</v>
      </c>
      <c r="X53" s="4">
        <v>374</v>
      </c>
      <c r="Y53" s="10">
        <f t="shared" si="1"/>
        <v>374</v>
      </c>
      <c r="Z53" s="10">
        <v>1009.8000000000001</v>
      </c>
      <c r="AA53" s="10">
        <f t="shared" si="2"/>
        <v>1009.8000000000001</v>
      </c>
    </row>
    <row r="54" spans="1:27" ht="74.099999999999994" customHeight="1" x14ac:dyDescent="0.25">
      <c r="A54" s="14" t="s">
        <v>353</v>
      </c>
      <c r="B54" s="5" t="s">
        <v>119</v>
      </c>
      <c r="C54" s="5"/>
      <c r="D54" s="5">
        <v>11106</v>
      </c>
      <c r="E54" s="5">
        <v>2600</v>
      </c>
      <c r="F54" s="5" t="s">
        <v>407</v>
      </c>
      <c r="G54" s="5" t="s">
        <v>149</v>
      </c>
      <c r="H54" s="7"/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13">
        <f t="shared" si="0"/>
        <v>0</v>
      </c>
      <c r="X54" s="4">
        <v>384</v>
      </c>
      <c r="Y54" s="10">
        <f t="shared" si="1"/>
        <v>0</v>
      </c>
      <c r="Z54" s="10">
        <v>1036.8000000000002</v>
      </c>
      <c r="AA54" s="10">
        <f t="shared" si="2"/>
        <v>0</v>
      </c>
    </row>
    <row r="55" spans="1:27" ht="74.099999999999994" customHeight="1" x14ac:dyDescent="0.25">
      <c r="A55" s="14" t="s">
        <v>352</v>
      </c>
      <c r="B55" s="5" t="s">
        <v>138</v>
      </c>
      <c r="C55" s="5" t="s">
        <v>139</v>
      </c>
      <c r="D55" s="5">
        <v>33186</v>
      </c>
      <c r="E55" s="5">
        <v>9300</v>
      </c>
      <c r="F55" s="5" t="s">
        <v>408</v>
      </c>
      <c r="G55" s="5" t="s">
        <v>27</v>
      </c>
      <c r="H55" s="7"/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13">
        <f t="shared" si="0"/>
        <v>0</v>
      </c>
      <c r="X55" s="4">
        <v>453.5</v>
      </c>
      <c r="Y55" s="10">
        <f t="shared" si="1"/>
        <v>0</v>
      </c>
      <c r="Z55" s="10">
        <v>1224.45</v>
      </c>
      <c r="AA55" s="10">
        <f t="shared" si="2"/>
        <v>0</v>
      </c>
    </row>
    <row r="56" spans="1:27" ht="74.099999999999994" customHeight="1" x14ac:dyDescent="0.25">
      <c r="A56" s="14" t="s">
        <v>353</v>
      </c>
      <c r="B56" s="5" t="s">
        <v>140</v>
      </c>
      <c r="C56" s="5" t="s">
        <v>141</v>
      </c>
      <c r="D56" s="5">
        <v>33340</v>
      </c>
      <c r="E56" s="5">
        <v>1100</v>
      </c>
      <c r="F56" s="5" t="s">
        <v>409</v>
      </c>
      <c r="G56" s="5" t="s">
        <v>150</v>
      </c>
      <c r="H56" s="7"/>
      <c r="I56" s="9">
        <v>0</v>
      </c>
      <c r="J56" s="9">
        <v>0</v>
      </c>
      <c r="K56" s="9">
        <v>0</v>
      </c>
      <c r="L56" s="9">
        <v>3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13">
        <f t="shared" si="0"/>
        <v>3</v>
      </c>
      <c r="X56" s="4">
        <v>348</v>
      </c>
      <c r="Y56" s="10">
        <f t="shared" si="1"/>
        <v>1044</v>
      </c>
      <c r="Z56" s="10">
        <v>939.6</v>
      </c>
      <c r="AA56" s="10">
        <f t="shared" si="2"/>
        <v>2818.8</v>
      </c>
    </row>
    <row r="57" spans="1:27" ht="74.099999999999994" customHeight="1" x14ac:dyDescent="0.25">
      <c r="A57" s="14" t="s">
        <v>353</v>
      </c>
      <c r="B57" s="5" t="s">
        <v>142</v>
      </c>
      <c r="C57" s="5" t="s">
        <v>143</v>
      </c>
      <c r="D57" s="5">
        <v>33341</v>
      </c>
      <c r="E57" s="5">
        <v>1980</v>
      </c>
      <c r="F57" s="5" t="s">
        <v>410</v>
      </c>
      <c r="G57" s="5" t="s">
        <v>35</v>
      </c>
      <c r="H57" s="7"/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13">
        <f t="shared" si="0"/>
        <v>0</v>
      </c>
      <c r="X57" s="4">
        <v>407</v>
      </c>
      <c r="Y57" s="10">
        <f t="shared" si="1"/>
        <v>0</v>
      </c>
      <c r="Z57" s="10">
        <v>1098.9000000000001</v>
      </c>
      <c r="AA57" s="10">
        <f t="shared" si="2"/>
        <v>0</v>
      </c>
    </row>
    <row r="58" spans="1:27" ht="74.099999999999994" customHeight="1" x14ac:dyDescent="0.25">
      <c r="A58" s="14" t="s">
        <v>352</v>
      </c>
      <c r="B58" s="5" t="s">
        <v>144</v>
      </c>
      <c r="C58" s="5" t="s">
        <v>71</v>
      </c>
      <c r="D58" s="5">
        <v>38020</v>
      </c>
      <c r="E58" s="5">
        <v>1919</v>
      </c>
      <c r="F58" s="5" t="s">
        <v>411</v>
      </c>
      <c r="G58" s="5" t="s">
        <v>151</v>
      </c>
      <c r="H58" s="7"/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1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13">
        <f t="shared" si="0"/>
        <v>1</v>
      </c>
      <c r="X58" s="4">
        <v>639.5</v>
      </c>
      <c r="Y58" s="10">
        <f t="shared" si="1"/>
        <v>639.5</v>
      </c>
      <c r="Z58" s="10">
        <v>1726.65</v>
      </c>
      <c r="AA58" s="10">
        <f t="shared" si="2"/>
        <v>1726.65</v>
      </c>
    </row>
    <row r="59" spans="1:27" ht="74.099999999999994" customHeight="1" x14ac:dyDescent="0.25">
      <c r="A59" s="14" t="s">
        <v>353</v>
      </c>
      <c r="B59" s="5" t="s">
        <v>145</v>
      </c>
      <c r="C59" s="5" t="s">
        <v>146</v>
      </c>
      <c r="D59" s="5">
        <v>12453</v>
      </c>
      <c r="E59" s="5">
        <v>9406</v>
      </c>
      <c r="F59" s="5" t="s">
        <v>412</v>
      </c>
      <c r="G59" s="5" t="s">
        <v>31</v>
      </c>
      <c r="H59" s="7"/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13">
        <f t="shared" si="0"/>
        <v>0</v>
      </c>
      <c r="X59" s="4">
        <v>240</v>
      </c>
      <c r="Y59" s="10">
        <f t="shared" si="1"/>
        <v>0</v>
      </c>
      <c r="Z59" s="10">
        <v>648</v>
      </c>
      <c r="AA59" s="10">
        <f t="shared" si="2"/>
        <v>0</v>
      </c>
    </row>
    <row r="60" spans="1:27" ht="74.099999999999994" customHeight="1" x14ac:dyDescent="0.25">
      <c r="A60" s="14" t="s">
        <v>353</v>
      </c>
      <c r="B60" s="5" t="s">
        <v>152</v>
      </c>
      <c r="C60" s="5" t="s">
        <v>153</v>
      </c>
      <c r="D60" s="5">
        <v>70066</v>
      </c>
      <c r="E60" s="5">
        <v>1010</v>
      </c>
      <c r="F60" s="5" t="s">
        <v>413</v>
      </c>
      <c r="G60" s="5" t="s">
        <v>163</v>
      </c>
      <c r="H60" s="7"/>
      <c r="I60" s="9">
        <v>0</v>
      </c>
      <c r="J60" s="9">
        <v>5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13">
        <f t="shared" si="0"/>
        <v>6</v>
      </c>
      <c r="X60" s="4">
        <v>272</v>
      </c>
      <c r="Y60" s="10">
        <f t="shared" si="1"/>
        <v>1632</v>
      </c>
      <c r="Z60" s="10">
        <v>734.40000000000009</v>
      </c>
      <c r="AA60" s="10">
        <f t="shared" si="2"/>
        <v>4406.4000000000005</v>
      </c>
    </row>
    <row r="61" spans="1:27" ht="74.099999999999994" customHeight="1" x14ac:dyDescent="0.25">
      <c r="A61" s="14" t="s">
        <v>353</v>
      </c>
      <c r="B61" s="5" t="s">
        <v>154</v>
      </c>
      <c r="C61" s="5" t="s">
        <v>155</v>
      </c>
      <c r="D61" s="5">
        <v>33313</v>
      </c>
      <c r="E61" s="5">
        <v>1980</v>
      </c>
      <c r="F61" s="5" t="s">
        <v>414</v>
      </c>
      <c r="G61" s="5" t="s">
        <v>35</v>
      </c>
      <c r="H61" s="7"/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13">
        <f t="shared" si="0"/>
        <v>0</v>
      </c>
      <c r="X61" s="4">
        <v>422.5</v>
      </c>
      <c r="Y61" s="10">
        <f t="shared" si="1"/>
        <v>0</v>
      </c>
      <c r="Z61" s="10">
        <v>1140.75</v>
      </c>
      <c r="AA61" s="10">
        <f t="shared" si="2"/>
        <v>0</v>
      </c>
    </row>
    <row r="62" spans="1:27" ht="74.099999999999994" customHeight="1" x14ac:dyDescent="0.25">
      <c r="A62" s="14" t="s">
        <v>352</v>
      </c>
      <c r="B62" s="5" t="s">
        <v>156</v>
      </c>
      <c r="C62" s="5" t="s">
        <v>157</v>
      </c>
      <c r="D62" s="5">
        <v>38020</v>
      </c>
      <c r="E62" s="5">
        <v>9300</v>
      </c>
      <c r="F62" s="5" t="s">
        <v>415</v>
      </c>
      <c r="G62" s="5" t="s">
        <v>27</v>
      </c>
      <c r="H62" s="7"/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13">
        <f t="shared" si="0"/>
        <v>0</v>
      </c>
      <c r="X62" s="4">
        <v>740.5</v>
      </c>
      <c r="Y62" s="10">
        <f t="shared" si="1"/>
        <v>0</v>
      </c>
      <c r="Z62" s="10">
        <v>1999.3500000000001</v>
      </c>
      <c r="AA62" s="10">
        <f t="shared" si="2"/>
        <v>0</v>
      </c>
    </row>
    <row r="63" spans="1:27" ht="74.099999999999994" customHeight="1" x14ac:dyDescent="0.25">
      <c r="A63" s="14" t="s">
        <v>352</v>
      </c>
      <c r="B63" s="2" t="s">
        <v>158</v>
      </c>
      <c r="C63" s="1" t="s">
        <v>159</v>
      </c>
      <c r="D63" s="1">
        <v>12020</v>
      </c>
      <c r="E63" s="1">
        <v>9413</v>
      </c>
      <c r="F63" s="5" t="s">
        <v>416</v>
      </c>
      <c r="G63" s="1" t="s">
        <v>354</v>
      </c>
      <c r="H63" s="6"/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13">
        <f t="shared" si="0"/>
        <v>0</v>
      </c>
      <c r="X63" s="4">
        <v>272</v>
      </c>
      <c r="Y63" s="10">
        <f t="shared" si="1"/>
        <v>0</v>
      </c>
      <c r="Z63" s="10">
        <v>734.40000000000009</v>
      </c>
      <c r="AA63" s="10">
        <f t="shared" si="2"/>
        <v>0</v>
      </c>
    </row>
    <row r="64" spans="1:27" ht="74.099999999999994" customHeight="1" x14ac:dyDescent="0.25">
      <c r="A64" s="14" t="s">
        <v>352</v>
      </c>
      <c r="B64" s="5" t="s">
        <v>160</v>
      </c>
      <c r="C64" s="5" t="s">
        <v>161</v>
      </c>
      <c r="D64" s="5">
        <v>12358</v>
      </c>
      <c r="E64" s="5">
        <v>9045</v>
      </c>
      <c r="F64" s="5" t="s">
        <v>417</v>
      </c>
      <c r="G64" s="5" t="s">
        <v>164</v>
      </c>
      <c r="H64" s="7"/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2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13">
        <f t="shared" si="0"/>
        <v>3</v>
      </c>
      <c r="X64" s="4">
        <v>335.5</v>
      </c>
      <c r="Y64" s="10">
        <f t="shared" si="1"/>
        <v>1006.5</v>
      </c>
      <c r="Z64" s="10">
        <v>905.85</v>
      </c>
      <c r="AA64" s="10">
        <f t="shared" si="2"/>
        <v>2717.55</v>
      </c>
    </row>
    <row r="65" spans="1:27" ht="74.099999999999994" customHeight="1" x14ac:dyDescent="0.25">
      <c r="A65" s="14" t="s">
        <v>352</v>
      </c>
      <c r="B65" s="5" t="s">
        <v>162</v>
      </c>
      <c r="C65" s="5" t="s">
        <v>118</v>
      </c>
      <c r="D65" s="5">
        <v>12004</v>
      </c>
      <c r="E65" s="5">
        <v>9200</v>
      </c>
      <c r="F65" s="5" t="s">
        <v>418</v>
      </c>
      <c r="G65" s="5" t="s">
        <v>44</v>
      </c>
      <c r="H65" s="7"/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13">
        <f t="shared" si="0"/>
        <v>0</v>
      </c>
      <c r="X65" s="4">
        <v>364.5</v>
      </c>
      <c r="Y65" s="10">
        <f t="shared" si="1"/>
        <v>0</v>
      </c>
      <c r="Z65" s="10">
        <v>984.15000000000009</v>
      </c>
      <c r="AA65" s="10">
        <f t="shared" si="2"/>
        <v>0</v>
      </c>
    </row>
    <row r="66" spans="1:27" ht="74.099999999999994" customHeight="1" x14ac:dyDescent="0.25">
      <c r="A66" s="14" t="s">
        <v>353</v>
      </c>
      <c r="B66" s="5" t="s">
        <v>55</v>
      </c>
      <c r="C66" s="5" t="s">
        <v>56</v>
      </c>
      <c r="D66" s="5">
        <v>12370</v>
      </c>
      <c r="E66" s="5">
        <v>5850</v>
      </c>
      <c r="F66" s="5" t="s">
        <v>419</v>
      </c>
      <c r="G66" s="5" t="s">
        <v>165</v>
      </c>
      <c r="H66" s="7"/>
      <c r="I66" s="9">
        <v>0</v>
      </c>
      <c r="J66" s="9">
        <v>0</v>
      </c>
      <c r="K66" s="9">
        <v>1</v>
      </c>
      <c r="L66" s="9">
        <v>1</v>
      </c>
      <c r="M66" s="9">
        <v>1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13">
        <f t="shared" si="0"/>
        <v>3</v>
      </c>
      <c r="X66" s="4">
        <v>273</v>
      </c>
      <c r="Y66" s="10">
        <f t="shared" si="1"/>
        <v>819</v>
      </c>
      <c r="Z66" s="10">
        <v>737.1</v>
      </c>
      <c r="AA66" s="10">
        <f t="shared" si="2"/>
        <v>2211.3000000000002</v>
      </c>
    </row>
    <row r="67" spans="1:27" ht="74.099999999999994" customHeight="1" x14ac:dyDescent="0.25">
      <c r="A67" s="14" t="s">
        <v>353</v>
      </c>
      <c r="B67" s="5" t="s">
        <v>167</v>
      </c>
      <c r="C67" s="5" t="s">
        <v>168</v>
      </c>
      <c r="D67" s="5" t="s">
        <v>147</v>
      </c>
      <c r="E67" s="5">
        <v>9999</v>
      </c>
      <c r="F67" s="5" t="s">
        <v>420</v>
      </c>
      <c r="G67" s="5" t="s">
        <v>148</v>
      </c>
      <c r="H67" s="7"/>
      <c r="I67" s="9">
        <v>0</v>
      </c>
      <c r="J67" s="9">
        <v>0</v>
      </c>
      <c r="K67" s="9">
        <v>1</v>
      </c>
      <c r="L67" s="9">
        <v>1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13">
        <f t="shared" si="0"/>
        <v>3</v>
      </c>
      <c r="X67" s="4">
        <v>333.5</v>
      </c>
      <c r="Y67" s="10">
        <f t="shared" si="1"/>
        <v>1000.5</v>
      </c>
      <c r="Z67" s="10">
        <v>900.45</v>
      </c>
      <c r="AA67" s="10">
        <f t="shared" si="2"/>
        <v>2701.3500000000004</v>
      </c>
    </row>
    <row r="68" spans="1:27" ht="74.099999999999994" customHeight="1" x14ac:dyDescent="0.25">
      <c r="A68" s="14" t="s">
        <v>353</v>
      </c>
      <c r="B68" s="5" t="s">
        <v>169</v>
      </c>
      <c r="C68" s="5" t="s">
        <v>170</v>
      </c>
      <c r="D68" s="5">
        <v>12592</v>
      </c>
      <c r="E68" s="5">
        <v>1250</v>
      </c>
      <c r="F68" s="5" t="s">
        <v>421</v>
      </c>
      <c r="G68" s="5" t="s">
        <v>45</v>
      </c>
      <c r="H68" s="7"/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13">
        <f t="shared" ref="W68:W131" si="3">SUM(I68:V68)</f>
        <v>0</v>
      </c>
      <c r="X68" s="4">
        <v>414</v>
      </c>
      <c r="Y68" s="10">
        <f t="shared" ref="Y68:Y131" si="4">X68*W68</f>
        <v>0</v>
      </c>
      <c r="Z68" s="10">
        <v>1117.8000000000002</v>
      </c>
      <c r="AA68" s="10">
        <f t="shared" ref="AA68:AA131" si="5">Z68*W68</f>
        <v>0</v>
      </c>
    </row>
    <row r="69" spans="1:27" ht="74.099999999999994" customHeight="1" x14ac:dyDescent="0.25">
      <c r="A69" s="14" t="s">
        <v>353</v>
      </c>
      <c r="B69" s="5" t="s">
        <v>171</v>
      </c>
      <c r="C69" s="5" t="s">
        <v>172</v>
      </c>
      <c r="D69" s="5" t="s">
        <v>175</v>
      </c>
      <c r="E69" s="5">
        <v>9311</v>
      </c>
      <c r="F69" s="5" t="s">
        <v>422</v>
      </c>
      <c r="G69" t="s">
        <v>27</v>
      </c>
      <c r="H69" s="7"/>
      <c r="I69" s="9">
        <v>0</v>
      </c>
      <c r="J69" s="9">
        <v>0</v>
      </c>
      <c r="K69" s="9">
        <v>0</v>
      </c>
      <c r="L69" s="9">
        <v>0</v>
      </c>
      <c r="M69" s="9">
        <v>2</v>
      </c>
      <c r="N69" s="9">
        <v>2</v>
      </c>
      <c r="O69" s="9">
        <v>1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13">
        <f t="shared" si="3"/>
        <v>6</v>
      </c>
      <c r="X69" s="4">
        <v>335.5</v>
      </c>
      <c r="Y69" s="10">
        <f t="shared" si="4"/>
        <v>2013</v>
      </c>
      <c r="Z69" s="10">
        <v>905.85</v>
      </c>
      <c r="AA69" s="10">
        <f t="shared" si="5"/>
        <v>5435.1</v>
      </c>
    </row>
    <row r="70" spans="1:27" ht="74.099999999999994" customHeight="1" x14ac:dyDescent="0.25">
      <c r="A70" s="14" t="s">
        <v>352</v>
      </c>
      <c r="B70" s="5" t="s">
        <v>173</v>
      </c>
      <c r="C70" s="5" t="s">
        <v>174</v>
      </c>
      <c r="D70" s="5">
        <v>12692</v>
      </c>
      <c r="E70" s="5">
        <v>1250</v>
      </c>
      <c r="F70" s="5" t="s">
        <v>423</v>
      </c>
      <c r="G70" s="5" t="s">
        <v>45</v>
      </c>
      <c r="H70" s="7"/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13">
        <f t="shared" si="3"/>
        <v>0</v>
      </c>
      <c r="X70" s="4">
        <v>361</v>
      </c>
      <c r="Y70" s="10">
        <f t="shared" si="4"/>
        <v>0</v>
      </c>
      <c r="Z70" s="10">
        <v>974.7</v>
      </c>
      <c r="AA70" s="10">
        <f t="shared" si="5"/>
        <v>0</v>
      </c>
    </row>
    <row r="71" spans="1:27" ht="74.099999999999994" customHeight="1" x14ac:dyDescent="0.25">
      <c r="A71" s="14" t="s">
        <v>352</v>
      </c>
      <c r="B71" s="5" t="s">
        <v>176</v>
      </c>
      <c r="C71" s="5" t="s">
        <v>97</v>
      </c>
      <c r="D71" s="5">
        <v>12339</v>
      </c>
      <c r="E71" s="5">
        <v>9200</v>
      </c>
      <c r="F71" s="5" t="s">
        <v>424</v>
      </c>
      <c r="G71" s="5" t="s">
        <v>44</v>
      </c>
      <c r="H71" s="7"/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13">
        <f t="shared" si="3"/>
        <v>0</v>
      </c>
      <c r="X71" s="4">
        <v>332.5</v>
      </c>
      <c r="Y71" s="10">
        <f t="shared" si="4"/>
        <v>0</v>
      </c>
      <c r="Z71" s="10">
        <v>897.75000000000011</v>
      </c>
      <c r="AA71" s="10">
        <f t="shared" si="5"/>
        <v>0</v>
      </c>
    </row>
    <row r="72" spans="1:27" ht="74.099999999999994" customHeight="1" x14ac:dyDescent="0.25">
      <c r="A72" s="14" t="s">
        <v>352</v>
      </c>
      <c r="B72" s="5" t="s">
        <v>177</v>
      </c>
      <c r="C72" s="5" t="s">
        <v>69</v>
      </c>
      <c r="D72" s="5">
        <v>33325</v>
      </c>
      <c r="E72" s="5">
        <v>7550</v>
      </c>
      <c r="F72" s="5" t="s">
        <v>425</v>
      </c>
      <c r="G72" s="5" t="s">
        <v>87</v>
      </c>
      <c r="H72" s="7"/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13">
        <f t="shared" si="3"/>
        <v>0</v>
      </c>
      <c r="X72" s="4">
        <v>349</v>
      </c>
      <c r="Y72" s="10">
        <f t="shared" si="4"/>
        <v>0</v>
      </c>
      <c r="Z72" s="10">
        <v>942.30000000000007</v>
      </c>
      <c r="AA72" s="10">
        <f t="shared" si="5"/>
        <v>0</v>
      </c>
    </row>
    <row r="73" spans="1:27" ht="74.099999999999994" customHeight="1" x14ac:dyDescent="0.25">
      <c r="A73" s="14" t="s">
        <v>352</v>
      </c>
      <c r="B73" s="5" t="s">
        <v>178</v>
      </c>
      <c r="C73" s="5" t="s">
        <v>179</v>
      </c>
      <c r="D73" s="5">
        <v>33260</v>
      </c>
      <c r="E73" s="5">
        <v>2000</v>
      </c>
      <c r="F73" s="5" t="s">
        <v>426</v>
      </c>
      <c r="G73" s="5" t="s">
        <v>114</v>
      </c>
      <c r="H73" s="7"/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13">
        <f t="shared" si="3"/>
        <v>0</v>
      </c>
      <c r="X73" s="4">
        <v>590</v>
      </c>
      <c r="Y73" s="10">
        <f t="shared" si="4"/>
        <v>0</v>
      </c>
      <c r="Z73" s="10">
        <v>1593</v>
      </c>
      <c r="AA73" s="10">
        <f t="shared" si="5"/>
        <v>0</v>
      </c>
    </row>
    <row r="74" spans="1:27" ht="74.099999999999994" customHeight="1" x14ac:dyDescent="0.25">
      <c r="A74" s="14" t="s">
        <v>353</v>
      </c>
      <c r="B74" s="5" t="s">
        <v>180</v>
      </c>
      <c r="C74" s="5" t="s">
        <v>181</v>
      </c>
      <c r="D74" s="5">
        <v>33325</v>
      </c>
      <c r="E74" s="5">
        <v>1980</v>
      </c>
      <c r="F74" s="5" t="s">
        <v>427</v>
      </c>
      <c r="G74" s="5" t="s">
        <v>35</v>
      </c>
      <c r="H74" s="7"/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13">
        <f t="shared" si="3"/>
        <v>1</v>
      </c>
      <c r="X74" s="4">
        <v>398.5</v>
      </c>
      <c r="Y74" s="10">
        <f t="shared" si="4"/>
        <v>398.5</v>
      </c>
      <c r="Z74" s="10">
        <v>1075.95</v>
      </c>
      <c r="AA74" s="10">
        <f t="shared" si="5"/>
        <v>1075.95</v>
      </c>
    </row>
    <row r="75" spans="1:27" ht="74.099999999999994" customHeight="1" x14ac:dyDescent="0.25">
      <c r="A75" s="14" t="s">
        <v>353</v>
      </c>
      <c r="B75" s="5" t="s">
        <v>182</v>
      </c>
      <c r="C75" s="5" t="s">
        <v>183</v>
      </c>
      <c r="D75" s="5" t="s">
        <v>184</v>
      </c>
      <c r="E75" s="5">
        <v>9219</v>
      </c>
      <c r="F75" s="5" t="s">
        <v>428</v>
      </c>
      <c r="G75" s="5" t="s">
        <v>185</v>
      </c>
      <c r="H75" s="7"/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13">
        <f t="shared" si="3"/>
        <v>0</v>
      </c>
      <c r="X75" s="4">
        <v>411.5</v>
      </c>
      <c r="Y75" s="10">
        <f t="shared" si="4"/>
        <v>0</v>
      </c>
      <c r="Z75" s="10">
        <v>1111.0500000000002</v>
      </c>
      <c r="AA75" s="10">
        <f t="shared" si="5"/>
        <v>0</v>
      </c>
    </row>
    <row r="76" spans="1:27" ht="74.099999999999994" customHeight="1" x14ac:dyDescent="0.25">
      <c r="A76" s="14" t="s">
        <v>353</v>
      </c>
      <c r="B76" s="5" t="s">
        <v>186</v>
      </c>
      <c r="C76" s="5" t="s">
        <v>187</v>
      </c>
      <c r="D76" s="5" t="s">
        <v>195</v>
      </c>
      <c r="E76" s="5">
        <v>7400</v>
      </c>
      <c r="F76" s="5" t="s">
        <v>429</v>
      </c>
      <c r="G76" s="5" t="s">
        <v>121</v>
      </c>
      <c r="H76" s="7"/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13">
        <f t="shared" si="3"/>
        <v>0</v>
      </c>
      <c r="X76" s="4">
        <v>324.5</v>
      </c>
      <c r="Y76" s="10">
        <f t="shared" si="4"/>
        <v>0</v>
      </c>
      <c r="Z76" s="10">
        <v>876.15000000000009</v>
      </c>
      <c r="AA76" s="10">
        <f t="shared" si="5"/>
        <v>0</v>
      </c>
    </row>
    <row r="77" spans="1:27" ht="74.099999999999994" customHeight="1" x14ac:dyDescent="0.25">
      <c r="A77" s="14" t="s">
        <v>352</v>
      </c>
      <c r="B77" s="5" t="s">
        <v>188</v>
      </c>
      <c r="C77" s="5" t="s">
        <v>189</v>
      </c>
      <c r="D77" s="5">
        <v>38020</v>
      </c>
      <c r="E77" s="5">
        <v>2100</v>
      </c>
      <c r="F77" s="5" t="s">
        <v>430</v>
      </c>
      <c r="G77" s="5" t="s">
        <v>196</v>
      </c>
      <c r="H77" s="7"/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13">
        <f t="shared" si="3"/>
        <v>0</v>
      </c>
      <c r="X77" s="4">
        <v>698.5</v>
      </c>
      <c r="Y77" s="10">
        <f t="shared" si="4"/>
        <v>0</v>
      </c>
      <c r="Z77" s="10">
        <v>1885.95</v>
      </c>
      <c r="AA77" s="10">
        <f t="shared" si="5"/>
        <v>0</v>
      </c>
    </row>
    <row r="78" spans="1:27" ht="74.099999999999994" customHeight="1" x14ac:dyDescent="0.25">
      <c r="A78" s="14" t="s">
        <v>352</v>
      </c>
      <c r="B78" s="5" t="s">
        <v>190</v>
      </c>
      <c r="C78" s="5" t="s">
        <v>110</v>
      </c>
      <c r="D78" s="5">
        <v>33318</v>
      </c>
      <c r="E78" s="5">
        <v>9300</v>
      </c>
      <c r="F78" s="5" t="s">
        <v>431</v>
      </c>
      <c r="G78" s="5" t="s">
        <v>27</v>
      </c>
      <c r="H78" s="7"/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13">
        <f t="shared" si="3"/>
        <v>1</v>
      </c>
      <c r="X78" s="4">
        <v>333.5</v>
      </c>
      <c r="Y78" s="10">
        <f t="shared" si="4"/>
        <v>333.5</v>
      </c>
      <c r="Z78" s="10">
        <v>900.45</v>
      </c>
      <c r="AA78" s="10">
        <f t="shared" si="5"/>
        <v>900.45</v>
      </c>
    </row>
    <row r="79" spans="1:27" ht="74.099999999999994" customHeight="1" x14ac:dyDescent="0.25">
      <c r="A79" s="14" t="s">
        <v>353</v>
      </c>
      <c r="B79" s="5" t="s">
        <v>191</v>
      </c>
      <c r="C79" s="5" t="s">
        <v>192</v>
      </c>
      <c r="D79" s="5">
        <v>33325</v>
      </c>
      <c r="E79" s="5">
        <v>7090</v>
      </c>
      <c r="F79" s="5" t="s">
        <v>432</v>
      </c>
      <c r="G79" s="5" t="s">
        <v>197</v>
      </c>
      <c r="H79" s="7"/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13">
        <f t="shared" si="3"/>
        <v>0</v>
      </c>
      <c r="X79" s="4">
        <v>377.5</v>
      </c>
      <c r="Y79" s="10">
        <f t="shared" si="4"/>
        <v>0</v>
      </c>
      <c r="Z79" s="10">
        <v>1019.2500000000001</v>
      </c>
      <c r="AA79" s="10">
        <f t="shared" si="5"/>
        <v>0</v>
      </c>
    </row>
    <row r="80" spans="1:27" ht="74.099999999999994" customHeight="1" x14ac:dyDescent="0.25">
      <c r="A80" s="14" t="s">
        <v>352</v>
      </c>
      <c r="B80" s="5" t="s">
        <v>193</v>
      </c>
      <c r="C80" s="5" t="s">
        <v>194</v>
      </c>
      <c r="D80" s="5">
        <v>12020</v>
      </c>
      <c r="E80" s="5">
        <v>1985</v>
      </c>
      <c r="F80" s="5" t="s">
        <v>433</v>
      </c>
      <c r="G80" s="5" t="s">
        <v>198</v>
      </c>
      <c r="H80" s="7"/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3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13">
        <f t="shared" si="3"/>
        <v>3</v>
      </c>
      <c r="X80" s="4">
        <v>289.5</v>
      </c>
      <c r="Y80" s="10">
        <f t="shared" si="4"/>
        <v>868.5</v>
      </c>
      <c r="Z80" s="10">
        <v>781.65000000000009</v>
      </c>
      <c r="AA80" s="10">
        <f t="shared" si="5"/>
        <v>2344.9500000000003</v>
      </c>
    </row>
    <row r="81" spans="1:27" ht="74.099999999999994" customHeight="1" x14ac:dyDescent="0.25">
      <c r="A81" s="14" t="s">
        <v>352</v>
      </c>
      <c r="B81" s="5" t="s">
        <v>199</v>
      </c>
      <c r="C81" s="5" t="s">
        <v>200</v>
      </c>
      <c r="D81" s="5">
        <v>12471</v>
      </c>
      <c r="E81" s="5">
        <v>1980</v>
      </c>
      <c r="F81" s="5" t="s">
        <v>434</v>
      </c>
      <c r="G81" s="5" t="s">
        <v>35</v>
      </c>
      <c r="H81" s="7"/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13">
        <f t="shared" si="3"/>
        <v>0</v>
      </c>
      <c r="X81" s="4">
        <v>445.5</v>
      </c>
      <c r="Y81" s="10">
        <f t="shared" si="4"/>
        <v>0</v>
      </c>
      <c r="Z81" s="10">
        <v>1202.8500000000001</v>
      </c>
      <c r="AA81" s="10">
        <f t="shared" si="5"/>
        <v>0</v>
      </c>
    </row>
    <row r="82" spans="1:27" ht="74.099999999999994" customHeight="1" x14ac:dyDescent="0.25">
      <c r="A82" s="14" t="s">
        <v>352</v>
      </c>
      <c r="B82" s="5" t="s">
        <v>201</v>
      </c>
      <c r="C82" s="5" t="s">
        <v>202</v>
      </c>
      <c r="D82" s="5">
        <v>33318</v>
      </c>
      <c r="E82" s="5">
        <v>9200</v>
      </c>
      <c r="F82" s="5" t="s">
        <v>435</v>
      </c>
      <c r="G82" s="5" t="s">
        <v>44</v>
      </c>
      <c r="H82" s="7"/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13">
        <f t="shared" si="3"/>
        <v>0</v>
      </c>
      <c r="X82" s="4">
        <v>507.5</v>
      </c>
      <c r="Y82" s="10">
        <f t="shared" si="4"/>
        <v>0</v>
      </c>
      <c r="Z82" s="10">
        <v>1370.25</v>
      </c>
      <c r="AA82" s="10">
        <f t="shared" si="5"/>
        <v>0</v>
      </c>
    </row>
    <row r="83" spans="1:27" ht="74.099999999999994" customHeight="1" x14ac:dyDescent="0.25">
      <c r="A83" s="14" t="s">
        <v>353</v>
      </c>
      <c r="B83" s="5" t="s">
        <v>204</v>
      </c>
      <c r="C83" s="5" t="s">
        <v>205</v>
      </c>
      <c r="D83" s="5">
        <v>12017</v>
      </c>
      <c r="E83" s="5">
        <v>8750</v>
      </c>
      <c r="F83" s="5" t="s">
        <v>436</v>
      </c>
      <c r="G83" s="5" t="s">
        <v>28</v>
      </c>
      <c r="H83" s="7"/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13">
        <f t="shared" si="3"/>
        <v>0</v>
      </c>
      <c r="X83" s="4">
        <v>269.5</v>
      </c>
      <c r="Y83" s="10">
        <f t="shared" si="4"/>
        <v>0</v>
      </c>
      <c r="Z83" s="10">
        <v>727.65000000000009</v>
      </c>
      <c r="AA83" s="10">
        <f t="shared" si="5"/>
        <v>0</v>
      </c>
    </row>
    <row r="84" spans="1:27" ht="74.099999999999994" customHeight="1" x14ac:dyDescent="0.25">
      <c r="A84" s="14" t="s">
        <v>353</v>
      </c>
      <c r="B84" s="5" t="s">
        <v>206</v>
      </c>
      <c r="C84" s="5" t="s">
        <v>207</v>
      </c>
      <c r="D84" s="5">
        <v>12004</v>
      </c>
      <c r="E84" s="5">
        <v>9202</v>
      </c>
      <c r="F84" s="5" t="s">
        <v>437</v>
      </c>
      <c r="G84" s="5" t="s">
        <v>24</v>
      </c>
      <c r="H84" s="7"/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13">
        <f t="shared" si="3"/>
        <v>0</v>
      </c>
      <c r="X84" s="4">
        <v>247.5</v>
      </c>
      <c r="Y84" s="10">
        <f t="shared" si="4"/>
        <v>0</v>
      </c>
      <c r="Z84" s="10">
        <v>668.25</v>
      </c>
      <c r="AA84" s="10">
        <f t="shared" si="5"/>
        <v>0</v>
      </c>
    </row>
    <row r="85" spans="1:27" ht="74.099999999999994" customHeight="1" x14ac:dyDescent="0.25">
      <c r="A85" s="14" t="s">
        <v>353</v>
      </c>
      <c r="B85" s="5" t="s">
        <v>53</v>
      </c>
      <c r="C85" s="5" t="s">
        <v>54</v>
      </c>
      <c r="D85" s="5">
        <v>12204</v>
      </c>
      <c r="E85" s="5">
        <v>5850</v>
      </c>
      <c r="F85" s="5" t="s">
        <v>438</v>
      </c>
      <c r="G85" s="5" t="s">
        <v>165</v>
      </c>
      <c r="H85" s="7"/>
      <c r="I85" s="9">
        <v>0</v>
      </c>
      <c r="J85" s="9">
        <v>0</v>
      </c>
      <c r="K85" s="9">
        <v>1</v>
      </c>
      <c r="L85" s="9">
        <v>1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13">
        <f t="shared" si="3"/>
        <v>2</v>
      </c>
      <c r="X85" s="4">
        <v>276.5</v>
      </c>
      <c r="Y85" s="10">
        <f t="shared" si="4"/>
        <v>553</v>
      </c>
      <c r="Z85" s="10">
        <v>746.55000000000007</v>
      </c>
      <c r="AA85" s="10">
        <f t="shared" si="5"/>
        <v>1493.1000000000001</v>
      </c>
    </row>
    <row r="86" spans="1:27" ht="74.099999999999994" customHeight="1" x14ac:dyDescent="0.25">
      <c r="A86" s="14" t="s">
        <v>353</v>
      </c>
      <c r="B86" s="5" t="s">
        <v>208</v>
      </c>
      <c r="C86" s="5" t="s">
        <v>209</v>
      </c>
      <c r="D86" s="5" t="s">
        <v>62</v>
      </c>
      <c r="E86" s="5">
        <v>9300</v>
      </c>
      <c r="F86" s="5" t="s">
        <v>439</v>
      </c>
      <c r="G86" s="5" t="s">
        <v>27</v>
      </c>
      <c r="H86" s="7"/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13">
        <f t="shared" si="3"/>
        <v>0</v>
      </c>
      <c r="X86" s="4">
        <v>348</v>
      </c>
      <c r="Y86" s="10">
        <f t="shared" si="4"/>
        <v>0</v>
      </c>
      <c r="Z86" s="10">
        <v>939.6</v>
      </c>
      <c r="AA86" s="10">
        <f t="shared" si="5"/>
        <v>0</v>
      </c>
    </row>
    <row r="87" spans="1:27" ht="74.099999999999994" customHeight="1" x14ac:dyDescent="0.25">
      <c r="A87" s="14" t="s">
        <v>353</v>
      </c>
      <c r="B87" s="5" t="s">
        <v>210</v>
      </c>
      <c r="C87" s="5" t="s">
        <v>211</v>
      </c>
      <c r="D87" s="5">
        <v>12456</v>
      </c>
      <c r="E87" s="5">
        <v>1985</v>
      </c>
      <c r="F87" s="5" t="s">
        <v>440</v>
      </c>
      <c r="G87" s="5" t="s">
        <v>198</v>
      </c>
      <c r="H87" s="7"/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13">
        <f t="shared" si="3"/>
        <v>0</v>
      </c>
      <c r="X87" s="4">
        <v>282</v>
      </c>
      <c r="Y87" s="10">
        <f t="shared" si="4"/>
        <v>0</v>
      </c>
      <c r="Z87" s="10">
        <v>761.40000000000009</v>
      </c>
      <c r="AA87" s="10">
        <f t="shared" si="5"/>
        <v>0</v>
      </c>
    </row>
    <row r="88" spans="1:27" ht="74.099999999999994" customHeight="1" x14ac:dyDescent="0.25">
      <c r="A88" s="14" t="s">
        <v>353</v>
      </c>
      <c r="B88" s="5" t="s">
        <v>212</v>
      </c>
      <c r="C88" s="5" t="s">
        <v>213</v>
      </c>
      <c r="D88" s="5">
        <v>12220</v>
      </c>
      <c r="E88" s="5">
        <v>7740</v>
      </c>
      <c r="F88" s="5" t="s">
        <v>441</v>
      </c>
      <c r="G88" s="5" t="s">
        <v>79</v>
      </c>
      <c r="H88" s="7"/>
      <c r="I88" s="9">
        <v>0</v>
      </c>
      <c r="J88" s="9">
        <v>0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13">
        <f t="shared" si="3"/>
        <v>1</v>
      </c>
      <c r="X88" s="4">
        <v>209</v>
      </c>
      <c r="Y88" s="10">
        <f t="shared" si="4"/>
        <v>209</v>
      </c>
      <c r="Z88" s="10">
        <v>564.30000000000007</v>
      </c>
      <c r="AA88" s="10">
        <f t="shared" si="5"/>
        <v>564.30000000000007</v>
      </c>
    </row>
    <row r="89" spans="1:27" ht="74.099999999999994" customHeight="1" x14ac:dyDescent="0.25">
      <c r="A89" s="14" t="s">
        <v>353</v>
      </c>
      <c r="B89" s="5" t="s">
        <v>214</v>
      </c>
      <c r="C89" s="5" t="s">
        <v>215</v>
      </c>
      <c r="D89" s="5">
        <v>38087</v>
      </c>
      <c r="E89" s="5">
        <v>3550</v>
      </c>
      <c r="F89" s="5" t="s">
        <v>442</v>
      </c>
      <c r="G89" s="5" t="s">
        <v>82</v>
      </c>
      <c r="H89" s="7"/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13">
        <f t="shared" si="3"/>
        <v>0</v>
      </c>
      <c r="X89" s="4">
        <v>444.5</v>
      </c>
      <c r="Y89" s="10">
        <f t="shared" si="4"/>
        <v>0</v>
      </c>
      <c r="Z89" s="10">
        <v>1200.1500000000001</v>
      </c>
      <c r="AA89" s="10">
        <f t="shared" si="5"/>
        <v>0</v>
      </c>
    </row>
    <row r="90" spans="1:27" ht="74.099999999999994" customHeight="1" x14ac:dyDescent="0.25">
      <c r="A90" s="14" t="s">
        <v>353</v>
      </c>
      <c r="B90" s="5" t="s">
        <v>216</v>
      </c>
      <c r="C90" s="5" t="s">
        <v>217</v>
      </c>
      <c r="D90" s="5">
        <v>12468</v>
      </c>
      <c r="E90" s="5">
        <v>8800</v>
      </c>
      <c r="F90" s="5" t="s">
        <v>443</v>
      </c>
      <c r="G90" s="5" t="s">
        <v>64</v>
      </c>
      <c r="H90" s="7"/>
      <c r="I90" s="9">
        <v>0</v>
      </c>
      <c r="J90" s="9">
        <v>0</v>
      </c>
      <c r="K90" s="9">
        <v>0</v>
      </c>
      <c r="L90" s="9">
        <v>3</v>
      </c>
      <c r="M90" s="9">
        <v>1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13">
        <f t="shared" si="3"/>
        <v>4</v>
      </c>
      <c r="X90" s="4">
        <v>277.5</v>
      </c>
      <c r="Y90" s="10">
        <f t="shared" si="4"/>
        <v>1110</v>
      </c>
      <c r="Z90" s="10">
        <v>749.25</v>
      </c>
      <c r="AA90" s="10">
        <f t="shared" si="5"/>
        <v>2997</v>
      </c>
    </row>
    <row r="91" spans="1:27" ht="74.099999999999994" customHeight="1" x14ac:dyDescent="0.25">
      <c r="A91" s="14" t="s">
        <v>353</v>
      </c>
      <c r="B91" s="5" t="s">
        <v>218</v>
      </c>
      <c r="C91" s="5" t="s">
        <v>219</v>
      </c>
      <c r="D91" s="5">
        <v>38087</v>
      </c>
      <c r="E91" s="5">
        <v>9200</v>
      </c>
      <c r="F91" s="5" t="s">
        <v>444</v>
      </c>
      <c r="G91" s="5" t="s">
        <v>44</v>
      </c>
      <c r="H91" s="7"/>
      <c r="I91" s="9">
        <v>0</v>
      </c>
      <c r="J91" s="9">
        <v>0</v>
      </c>
      <c r="K91" s="9">
        <v>0</v>
      </c>
      <c r="L91" s="9">
        <v>1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13">
        <f t="shared" si="3"/>
        <v>1</v>
      </c>
      <c r="X91" s="4">
        <v>620.5</v>
      </c>
      <c r="Y91" s="10">
        <f t="shared" si="4"/>
        <v>620.5</v>
      </c>
      <c r="Z91" s="10">
        <v>1675.3500000000001</v>
      </c>
      <c r="AA91" s="10">
        <f t="shared" si="5"/>
        <v>1675.3500000000001</v>
      </c>
    </row>
    <row r="92" spans="1:27" ht="74.099999999999994" customHeight="1" x14ac:dyDescent="0.25">
      <c r="A92" s="14" t="s">
        <v>353</v>
      </c>
      <c r="B92" s="5" t="s">
        <v>220</v>
      </c>
      <c r="C92" s="5" t="s">
        <v>221</v>
      </c>
      <c r="D92" s="5">
        <v>11106</v>
      </c>
      <c r="E92" s="5">
        <v>9300</v>
      </c>
      <c r="F92" s="5" t="s">
        <v>445</v>
      </c>
      <c r="G92" s="5" t="s">
        <v>27</v>
      </c>
      <c r="H92" s="7"/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13">
        <f t="shared" si="3"/>
        <v>0</v>
      </c>
      <c r="X92" s="4">
        <v>263</v>
      </c>
      <c r="Y92" s="10">
        <f t="shared" si="4"/>
        <v>0</v>
      </c>
      <c r="Z92" s="10">
        <v>710.1</v>
      </c>
      <c r="AA92" s="10">
        <f t="shared" si="5"/>
        <v>0</v>
      </c>
    </row>
    <row r="93" spans="1:27" ht="74.099999999999994" customHeight="1" x14ac:dyDescent="0.25">
      <c r="A93" s="14" t="s">
        <v>353</v>
      </c>
      <c r="B93" s="5" t="s">
        <v>222</v>
      </c>
      <c r="C93" s="5" t="s">
        <v>223</v>
      </c>
      <c r="D93" s="5">
        <v>11106</v>
      </c>
      <c r="E93" s="5">
        <v>1250</v>
      </c>
      <c r="F93" s="5" t="s">
        <v>446</v>
      </c>
      <c r="G93" s="5" t="s">
        <v>45</v>
      </c>
      <c r="H93" s="7"/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13">
        <f t="shared" si="3"/>
        <v>0</v>
      </c>
      <c r="X93" s="4">
        <v>294</v>
      </c>
      <c r="Y93" s="10">
        <f t="shared" si="4"/>
        <v>0</v>
      </c>
      <c r="Z93" s="10">
        <v>793.80000000000007</v>
      </c>
      <c r="AA93" s="10">
        <f t="shared" si="5"/>
        <v>0</v>
      </c>
    </row>
    <row r="94" spans="1:27" ht="74.099999999999994" customHeight="1" x14ac:dyDescent="0.25">
      <c r="A94" s="14" t="s">
        <v>353</v>
      </c>
      <c r="B94" s="5" t="s">
        <v>224</v>
      </c>
      <c r="C94" s="5" t="s">
        <v>225</v>
      </c>
      <c r="D94" s="5">
        <v>11106</v>
      </c>
      <c r="E94" s="5">
        <v>1250</v>
      </c>
      <c r="F94" s="5" t="s">
        <v>447</v>
      </c>
      <c r="G94" s="5" t="s">
        <v>45</v>
      </c>
      <c r="H94" s="7"/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13">
        <f t="shared" si="3"/>
        <v>0</v>
      </c>
      <c r="X94" s="4">
        <v>393</v>
      </c>
      <c r="Y94" s="10">
        <f t="shared" si="4"/>
        <v>0</v>
      </c>
      <c r="Z94" s="10">
        <v>1061.1000000000001</v>
      </c>
      <c r="AA94" s="10">
        <f t="shared" si="5"/>
        <v>0</v>
      </c>
    </row>
    <row r="95" spans="1:27" ht="74.099999999999994" customHeight="1" x14ac:dyDescent="0.25">
      <c r="A95" s="14" t="s">
        <v>352</v>
      </c>
      <c r="B95" s="5" t="s">
        <v>226</v>
      </c>
      <c r="C95" s="5" t="s">
        <v>227</v>
      </c>
      <c r="D95" s="5">
        <v>11106</v>
      </c>
      <c r="E95" s="5">
        <v>9300</v>
      </c>
      <c r="F95" s="5" t="s">
        <v>448</v>
      </c>
      <c r="G95" s="5" t="s">
        <v>27</v>
      </c>
      <c r="H95" s="7"/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13">
        <f t="shared" si="3"/>
        <v>0</v>
      </c>
      <c r="X95" s="4">
        <v>338</v>
      </c>
      <c r="Y95" s="10">
        <f t="shared" si="4"/>
        <v>0</v>
      </c>
      <c r="Z95" s="10">
        <v>912.6</v>
      </c>
      <c r="AA95" s="10">
        <f t="shared" si="5"/>
        <v>0</v>
      </c>
    </row>
    <row r="96" spans="1:27" ht="74.099999999999994" customHeight="1" x14ac:dyDescent="0.25">
      <c r="A96" s="14" t="s">
        <v>353</v>
      </c>
      <c r="B96" s="5" t="s">
        <v>228</v>
      </c>
      <c r="C96" s="5" t="s">
        <v>229</v>
      </c>
      <c r="D96" s="5">
        <v>11106</v>
      </c>
      <c r="E96" s="5">
        <v>9300</v>
      </c>
      <c r="F96" s="5" t="s">
        <v>449</v>
      </c>
      <c r="G96" s="5" t="s">
        <v>27</v>
      </c>
      <c r="H96" s="7"/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13">
        <f t="shared" si="3"/>
        <v>0</v>
      </c>
      <c r="X96" s="4">
        <v>312.5</v>
      </c>
      <c r="Y96" s="10">
        <f t="shared" si="4"/>
        <v>0</v>
      </c>
      <c r="Z96" s="10">
        <v>843.75</v>
      </c>
      <c r="AA96" s="10">
        <f t="shared" si="5"/>
        <v>0</v>
      </c>
    </row>
    <row r="97" spans="1:27" ht="74.099999999999994" customHeight="1" x14ac:dyDescent="0.25">
      <c r="A97" s="14" t="s">
        <v>353</v>
      </c>
      <c r="B97" s="5" t="s">
        <v>232</v>
      </c>
      <c r="C97" s="5" t="s">
        <v>233</v>
      </c>
      <c r="D97" s="5">
        <v>12004</v>
      </c>
      <c r="E97" s="5">
        <v>7740</v>
      </c>
      <c r="F97" s="5" t="s">
        <v>450</v>
      </c>
      <c r="G97" s="5" t="s">
        <v>79</v>
      </c>
      <c r="H97" s="7"/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13">
        <f t="shared" si="3"/>
        <v>0</v>
      </c>
      <c r="X97" s="4">
        <v>269.5</v>
      </c>
      <c r="Y97" s="10">
        <f t="shared" si="4"/>
        <v>0</v>
      </c>
      <c r="Z97" s="10">
        <v>727.65000000000009</v>
      </c>
      <c r="AA97" s="10">
        <f t="shared" si="5"/>
        <v>0</v>
      </c>
    </row>
    <row r="98" spans="1:27" ht="74.099999999999994" customHeight="1" x14ac:dyDescent="0.25">
      <c r="A98" s="14" t="s">
        <v>352</v>
      </c>
      <c r="B98" s="5" t="s">
        <v>234</v>
      </c>
      <c r="C98" s="5" t="s">
        <v>235</v>
      </c>
      <c r="D98" s="5">
        <v>12004</v>
      </c>
      <c r="E98" s="5">
        <v>1985</v>
      </c>
      <c r="F98" s="5" t="s">
        <v>451</v>
      </c>
      <c r="G98" s="5" t="s">
        <v>198</v>
      </c>
      <c r="H98" s="7"/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13">
        <f t="shared" si="3"/>
        <v>1</v>
      </c>
      <c r="X98" s="4">
        <v>266.5</v>
      </c>
      <c r="Y98" s="10">
        <f t="shared" si="4"/>
        <v>266.5</v>
      </c>
      <c r="Z98" s="10">
        <v>719.55000000000007</v>
      </c>
      <c r="AA98" s="10">
        <f t="shared" si="5"/>
        <v>719.55000000000007</v>
      </c>
    </row>
    <row r="99" spans="1:27" ht="74.099999999999994" customHeight="1" x14ac:dyDescent="0.25">
      <c r="A99" s="14" t="s">
        <v>353</v>
      </c>
      <c r="B99" s="5" t="s">
        <v>236</v>
      </c>
      <c r="C99" s="5" t="s">
        <v>237</v>
      </c>
      <c r="D99" s="5">
        <v>33600</v>
      </c>
      <c r="E99" s="5">
        <v>7740</v>
      </c>
      <c r="F99" s="5" t="s">
        <v>452</v>
      </c>
      <c r="G99" s="5" t="s">
        <v>79</v>
      </c>
      <c r="H99" s="7"/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13">
        <f t="shared" si="3"/>
        <v>0</v>
      </c>
      <c r="X99" s="4">
        <v>394</v>
      </c>
      <c r="Y99" s="10">
        <f t="shared" si="4"/>
        <v>0</v>
      </c>
      <c r="Z99" s="10">
        <v>1063.8000000000002</v>
      </c>
      <c r="AA99" s="10">
        <f t="shared" si="5"/>
        <v>0</v>
      </c>
    </row>
    <row r="100" spans="1:27" ht="74.099999999999994" customHeight="1" x14ac:dyDescent="0.25">
      <c r="A100" s="14" t="s">
        <v>353</v>
      </c>
      <c r="B100" s="5" t="s">
        <v>238</v>
      </c>
      <c r="C100" s="5" t="s">
        <v>239</v>
      </c>
      <c r="D100" s="5">
        <v>12345</v>
      </c>
      <c r="E100" s="5">
        <v>6980</v>
      </c>
      <c r="F100" s="5" t="s">
        <v>453</v>
      </c>
      <c r="G100" s="5" t="s">
        <v>243</v>
      </c>
      <c r="H100" s="7"/>
      <c r="I100" s="9">
        <v>0</v>
      </c>
      <c r="J100" s="9">
        <v>0</v>
      </c>
      <c r="K100" s="9">
        <v>1</v>
      </c>
      <c r="L100" s="9">
        <v>2</v>
      </c>
      <c r="M100" s="9">
        <v>1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13">
        <f t="shared" si="3"/>
        <v>4</v>
      </c>
      <c r="X100" s="4">
        <v>285</v>
      </c>
      <c r="Y100" s="10">
        <f t="shared" si="4"/>
        <v>1140</v>
      </c>
      <c r="Z100" s="10">
        <v>769.5</v>
      </c>
      <c r="AA100" s="10">
        <f t="shared" si="5"/>
        <v>3078</v>
      </c>
    </row>
    <row r="101" spans="1:27" ht="74.099999999999994" customHeight="1" x14ac:dyDescent="0.25">
      <c r="A101" s="14" t="s">
        <v>352</v>
      </c>
      <c r="B101" s="5" t="s">
        <v>240</v>
      </c>
      <c r="C101" s="5" t="s">
        <v>241</v>
      </c>
      <c r="D101" s="5">
        <v>11121</v>
      </c>
      <c r="E101" s="5">
        <v>9300</v>
      </c>
      <c r="F101" s="5" t="s">
        <v>454</v>
      </c>
      <c r="G101" s="5" t="s">
        <v>27</v>
      </c>
      <c r="H101" s="7"/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13">
        <f t="shared" si="3"/>
        <v>0</v>
      </c>
      <c r="X101" s="4">
        <v>330</v>
      </c>
      <c r="Y101" s="10">
        <f t="shared" si="4"/>
        <v>0</v>
      </c>
      <c r="Z101" s="10">
        <v>891.00000000000011</v>
      </c>
      <c r="AA101" s="10">
        <f t="shared" si="5"/>
        <v>0</v>
      </c>
    </row>
    <row r="102" spans="1:27" ht="74.099999999999994" customHeight="1" x14ac:dyDescent="0.25">
      <c r="A102" s="14" t="s">
        <v>353</v>
      </c>
      <c r="B102" s="5" t="s">
        <v>244</v>
      </c>
      <c r="C102" s="5" t="s">
        <v>245</v>
      </c>
      <c r="D102" s="5">
        <v>33344</v>
      </c>
      <c r="E102" s="5">
        <v>8750</v>
      </c>
      <c r="F102" s="5" t="s">
        <v>455</v>
      </c>
      <c r="G102" s="5" t="s">
        <v>28</v>
      </c>
      <c r="H102" s="7"/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13">
        <f t="shared" si="3"/>
        <v>0</v>
      </c>
      <c r="X102" s="4">
        <v>364.5</v>
      </c>
      <c r="Y102" s="10">
        <f t="shared" si="4"/>
        <v>0</v>
      </c>
      <c r="Z102" s="10">
        <v>984.15000000000009</v>
      </c>
      <c r="AA102" s="10">
        <f t="shared" si="5"/>
        <v>0</v>
      </c>
    </row>
    <row r="103" spans="1:27" ht="74.099999999999994" customHeight="1" x14ac:dyDescent="0.25">
      <c r="A103" s="14" t="s">
        <v>353</v>
      </c>
      <c r="B103" s="5" t="s">
        <v>246</v>
      </c>
      <c r="C103" s="5" t="s">
        <v>247</v>
      </c>
      <c r="D103" s="5">
        <v>33313</v>
      </c>
      <c r="E103" s="5">
        <v>9300</v>
      </c>
      <c r="F103" s="5" t="s">
        <v>456</v>
      </c>
      <c r="G103" s="5" t="s">
        <v>27</v>
      </c>
      <c r="H103" s="7"/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13">
        <f t="shared" si="3"/>
        <v>0</v>
      </c>
      <c r="X103" s="4">
        <v>428</v>
      </c>
      <c r="Y103" s="10">
        <f t="shared" si="4"/>
        <v>0</v>
      </c>
      <c r="Z103" s="10">
        <v>1155.6000000000001</v>
      </c>
      <c r="AA103" s="10">
        <f t="shared" si="5"/>
        <v>0</v>
      </c>
    </row>
    <row r="104" spans="1:27" ht="74.099999999999994" customHeight="1" x14ac:dyDescent="0.25">
      <c r="A104" s="14" t="s">
        <v>353</v>
      </c>
      <c r="B104" s="5" t="s">
        <v>186</v>
      </c>
      <c r="C104" s="5" t="s">
        <v>187</v>
      </c>
      <c r="D104" s="5" t="s">
        <v>195</v>
      </c>
      <c r="E104" s="5">
        <v>9478</v>
      </c>
      <c r="F104" s="5" t="s">
        <v>457</v>
      </c>
      <c r="G104" s="5" t="s">
        <v>108</v>
      </c>
      <c r="H104" s="7"/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13">
        <f t="shared" si="3"/>
        <v>0</v>
      </c>
      <c r="X104" s="4">
        <v>324.5</v>
      </c>
      <c r="Y104" s="10">
        <f t="shared" si="4"/>
        <v>0</v>
      </c>
      <c r="Z104" s="10">
        <v>876.15000000000009</v>
      </c>
      <c r="AA104" s="10">
        <f t="shared" si="5"/>
        <v>0</v>
      </c>
    </row>
    <row r="105" spans="1:27" ht="74.099999999999994" customHeight="1" x14ac:dyDescent="0.25">
      <c r="A105" s="14" t="s">
        <v>353</v>
      </c>
      <c r="B105" s="5" t="s">
        <v>248</v>
      </c>
      <c r="C105" s="5" t="s">
        <v>249</v>
      </c>
      <c r="D105" s="5">
        <v>33309</v>
      </c>
      <c r="E105" s="5">
        <v>4046</v>
      </c>
      <c r="F105" s="5" t="s">
        <v>458</v>
      </c>
      <c r="G105" s="5" t="s">
        <v>250</v>
      </c>
      <c r="H105" s="7"/>
      <c r="I105" s="9">
        <v>0</v>
      </c>
      <c r="J105" s="9">
        <v>0</v>
      </c>
      <c r="K105" s="9">
        <v>0</v>
      </c>
      <c r="L105" s="9">
        <v>3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13">
        <f t="shared" si="3"/>
        <v>3</v>
      </c>
      <c r="X105" s="4">
        <v>399.5</v>
      </c>
      <c r="Y105" s="10">
        <f t="shared" si="4"/>
        <v>1198.5</v>
      </c>
      <c r="Z105" s="10">
        <v>1078.6500000000001</v>
      </c>
      <c r="AA105" s="10">
        <f t="shared" si="5"/>
        <v>3235.9500000000003</v>
      </c>
    </row>
    <row r="106" spans="1:27" ht="74.099999999999994" customHeight="1" x14ac:dyDescent="0.25">
      <c r="A106" s="14" t="s">
        <v>352</v>
      </c>
      <c r="B106" s="5" t="s">
        <v>252</v>
      </c>
      <c r="C106" s="5" t="s">
        <v>202</v>
      </c>
      <c r="D106" s="5">
        <v>33343</v>
      </c>
      <c r="E106" s="5">
        <v>9200</v>
      </c>
      <c r="F106" s="5" t="s">
        <v>459</v>
      </c>
      <c r="G106" s="5" t="s">
        <v>44</v>
      </c>
      <c r="H106" s="7"/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13">
        <f t="shared" si="3"/>
        <v>0</v>
      </c>
      <c r="X106" s="4">
        <v>397.5</v>
      </c>
      <c r="Y106" s="10">
        <f t="shared" si="4"/>
        <v>0</v>
      </c>
      <c r="Z106" s="10">
        <v>1073.25</v>
      </c>
      <c r="AA106" s="10">
        <f t="shared" si="5"/>
        <v>0</v>
      </c>
    </row>
    <row r="107" spans="1:27" ht="74.099999999999994" customHeight="1" x14ac:dyDescent="0.25">
      <c r="A107" s="14" t="s">
        <v>352</v>
      </c>
      <c r="B107" s="5" t="s">
        <v>253</v>
      </c>
      <c r="C107" s="5" t="s">
        <v>110</v>
      </c>
      <c r="D107" s="5">
        <v>33278</v>
      </c>
      <c r="E107" s="5">
        <v>2000</v>
      </c>
      <c r="F107" s="5" t="s">
        <v>460</v>
      </c>
      <c r="G107" s="5" t="s">
        <v>114</v>
      </c>
      <c r="H107" s="7"/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13">
        <f t="shared" si="3"/>
        <v>0</v>
      </c>
      <c r="X107" s="4">
        <v>316</v>
      </c>
      <c r="Y107" s="10">
        <f t="shared" si="4"/>
        <v>0</v>
      </c>
      <c r="Z107" s="10">
        <v>853.2</v>
      </c>
      <c r="AA107" s="10">
        <f t="shared" si="5"/>
        <v>0</v>
      </c>
    </row>
    <row r="108" spans="1:27" ht="74.099999999999994" customHeight="1" x14ac:dyDescent="0.25">
      <c r="A108" s="14" t="s">
        <v>353</v>
      </c>
      <c r="B108" s="5" t="s">
        <v>254</v>
      </c>
      <c r="C108" s="5" t="s">
        <v>255</v>
      </c>
      <c r="D108" s="5">
        <v>12004</v>
      </c>
      <c r="E108" s="5">
        <v>8750</v>
      </c>
      <c r="F108" s="5" t="s">
        <v>461</v>
      </c>
      <c r="G108" s="5" t="s">
        <v>28</v>
      </c>
      <c r="H108" s="7"/>
      <c r="I108" s="9">
        <v>0</v>
      </c>
      <c r="J108" s="9">
        <v>0</v>
      </c>
      <c r="K108" s="9">
        <v>0</v>
      </c>
      <c r="L108" s="9">
        <v>1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13">
        <f t="shared" si="3"/>
        <v>1</v>
      </c>
      <c r="X108" s="4">
        <v>286</v>
      </c>
      <c r="Y108" s="10">
        <f t="shared" si="4"/>
        <v>286</v>
      </c>
      <c r="Z108" s="10">
        <v>772.2</v>
      </c>
      <c r="AA108" s="10">
        <f t="shared" si="5"/>
        <v>772.2</v>
      </c>
    </row>
    <row r="109" spans="1:27" ht="74.099999999999994" customHeight="1" x14ac:dyDescent="0.25">
      <c r="A109" s="14" t="s">
        <v>353</v>
      </c>
      <c r="B109" s="5" t="s">
        <v>257</v>
      </c>
      <c r="C109" s="5" t="s">
        <v>258</v>
      </c>
      <c r="D109" s="5">
        <v>12170</v>
      </c>
      <c r="E109" s="5">
        <v>9300</v>
      </c>
      <c r="F109" s="5" t="s">
        <v>462</v>
      </c>
      <c r="G109" s="5" t="s">
        <v>27</v>
      </c>
      <c r="H109" s="7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13">
        <f t="shared" si="3"/>
        <v>0</v>
      </c>
      <c r="X109" s="4">
        <v>276.5</v>
      </c>
      <c r="Y109" s="10">
        <f t="shared" si="4"/>
        <v>0</v>
      </c>
      <c r="Z109" s="10">
        <v>746.55000000000007</v>
      </c>
      <c r="AA109" s="10">
        <f t="shared" si="5"/>
        <v>0</v>
      </c>
    </row>
    <row r="110" spans="1:27" ht="74.099999999999994" customHeight="1" x14ac:dyDescent="0.25">
      <c r="A110" s="14" t="s">
        <v>353</v>
      </c>
      <c r="B110" s="5" t="s">
        <v>259</v>
      </c>
      <c r="C110" s="5" t="s">
        <v>260</v>
      </c>
      <c r="D110" s="5">
        <v>12204</v>
      </c>
      <c r="E110" s="5">
        <v>5850</v>
      </c>
      <c r="F110" s="5" t="s">
        <v>463</v>
      </c>
      <c r="G110" s="5" t="s">
        <v>165</v>
      </c>
      <c r="H110" s="7"/>
      <c r="I110" s="9">
        <v>0</v>
      </c>
      <c r="J110" s="9">
        <v>0</v>
      </c>
      <c r="K110" s="9">
        <v>1</v>
      </c>
      <c r="L110" s="9">
        <v>1</v>
      </c>
      <c r="M110" s="9">
        <v>1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13">
        <f t="shared" si="3"/>
        <v>3</v>
      </c>
      <c r="X110" s="4">
        <v>233.5</v>
      </c>
      <c r="Y110" s="10">
        <f t="shared" si="4"/>
        <v>700.5</v>
      </c>
      <c r="Z110" s="10">
        <v>630.45000000000005</v>
      </c>
      <c r="AA110" s="10">
        <f t="shared" si="5"/>
        <v>1891.3500000000001</v>
      </c>
    </row>
    <row r="111" spans="1:27" ht="74.099999999999994" customHeight="1" x14ac:dyDescent="0.25">
      <c r="A111" s="14" t="s">
        <v>353</v>
      </c>
      <c r="B111" s="5" t="s">
        <v>261</v>
      </c>
      <c r="C111" s="5" t="s">
        <v>262</v>
      </c>
      <c r="D111" s="5">
        <v>38087</v>
      </c>
      <c r="E111" s="5">
        <v>1200</v>
      </c>
      <c r="F111" s="5" t="s">
        <v>464</v>
      </c>
      <c r="G111" s="5" t="s">
        <v>265</v>
      </c>
      <c r="H111" s="7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13">
        <f t="shared" si="3"/>
        <v>0</v>
      </c>
      <c r="X111" s="4">
        <v>544.5</v>
      </c>
      <c r="Y111" s="10">
        <f t="shared" si="4"/>
        <v>0</v>
      </c>
      <c r="Z111" s="10">
        <v>1470.15</v>
      </c>
      <c r="AA111" s="10">
        <f t="shared" si="5"/>
        <v>0</v>
      </c>
    </row>
    <row r="112" spans="1:27" ht="74.099999999999994" customHeight="1" x14ac:dyDescent="0.25">
      <c r="A112" s="14" t="s">
        <v>353</v>
      </c>
      <c r="B112" s="5" t="s">
        <v>263</v>
      </c>
      <c r="C112" s="5" t="s">
        <v>264</v>
      </c>
      <c r="D112" s="5">
        <v>38087</v>
      </c>
      <c r="E112" s="5">
        <v>8895</v>
      </c>
      <c r="F112" s="5" t="s">
        <v>465</v>
      </c>
      <c r="G112" s="5" t="s">
        <v>25</v>
      </c>
      <c r="H112" s="7"/>
      <c r="I112" s="9">
        <v>0</v>
      </c>
      <c r="J112" s="9">
        <v>0</v>
      </c>
      <c r="K112" s="9">
        <v>0</v>
      </c>
      <c r="L112" s="9">
        <v>1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13">
        <f t="shared" si="3"/>
        <v>1</v>
      </c>
      <c r="X112" s="4">
        <v>591</v>
      </c>
      <c r="Y112" s="10">
        <f t="shared" si="4"/>
        <v>591</v>
      </c>
      <c r="Z112" s="10">
        <v>1595.7</v>
      </c>
      <c r="AA112" s="10">
        <f t="shared" si="5"/>
        <v>1595.7</v>
      </c>
    </row>
    <row r="113" spans="1:27" ht="74.099999999999994" customHeight="1" x14ac:dyDescent="0.25">
      <c r="A113" s="14" t="s">
        <v>353</v>
      </c>
      <c r="B113" s="5" t="s">
        <v>266</v>
      </c>
      <c r="C113" s="5" t="s">
        <v>86</v>
      </c>
      <c r="D113" s="5">
        <v>11106</v>
      </c>
      <c r="E113" s="5">
        <v>1250</v>
      </c>
      <c r="F113" s="5" t="s">
        <v>466</v>
      </c>
      <c r="G113" s="5" t="s">
        <v>45</v>
      </c>
      <c r="H113" s="7"/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13">
        <f t="shared" si="3"/>
        <v>0</v>
      </c>
      <c r="X113" s="4">
        <v>296</v>
      </c>
      <c r="Y113" s="10">
        <f t="shared" si="4"/>
        <v>0</v>
      </c>
      <c r="Z113" s="10">
        <v>799.2</v>
      </c>
      <c r="AA113" s="10">
        <f t="shared" si="5"/>
        <v>0</v>
      </c>
    </row>
    <row r="114" spans="1:27" ht="74.099999999999994" customHeight="1" x14ac:dyDescent="0.25">
      <c r="A114" s="14" t="s">
        <v>353</v>
      </c>
      <c r="B114" s="5" t="s">
        <v>267</v>
      </c>
      <c r="C114" s="5" t="s">
        <v>268</v>
      </c>
      <c r="D114" s="5">
        <v>11106</v>
      </c>
      <c r="E114" s="5">
        <v>9300</v>
      </c>
      <c r="F114" s="5" t="s">
        <v>467</v>
      </c>
      <c r="G114" s="5" t="s">
        <v>27</v>
      </c>
      <c r="H114" s="7"/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13">
        <f t="shared" si="3"/>
        <v>0</v>
      </c>
      <c r="X114" s="4">
        <v>349</v>
      </c>
      <c r="Y114" s="10">
        <f t="shared" si="4"/>
        <v>0</v>
      </c>
      <c r="Z114" s="10">
        <v>942.30000000000007</v>
      </c>
      <c r="AA114" s="10">
        <f t="shared" si="5"/>
        <v>0</v>
      </c>
    </row>
    <row r="115" spans="1:27" ht="74.099999999999994" customHeight="1" x14ac:dyDescent="0.25">
      <c r="A115" s="14" t="s">
        <v>353</v>
      </c>
      <c r="B115" s="5" t="s">
        <v>115</v>
      </c>
      <c r="C115" s="5" t="s">
        <v>116</v>
      </c>
      <c r="D115" s="5">
        <v>12345</v>
      </c>
      <c r="E115" s="5">
        <v>9408</v>
      </c>
      <c r="F115" s="5" t="s">
        <v>468</v>
      </c>
      <c r="G115" s="5" t="s">
        <v>276</v>
      </c>
      <c r="H115" s="7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13">
        <f t="shared" si="3"/>
        <v>0</v>
      </c>
      <c r="X115" s="4">
        <v>291.5</v>
      </c>
      <c r="Y115" s="10">
        <f t="shared" si="4"/>
        <v>0</v>
      </c>
      <c r="Z115" s="10">
        <v>787.05000000000007</v>
      </c>
      <c r="AA115" s="10">
        <f t="shared" si="5"/>
        <v>0</v>
      </c>
    </row>
    <row r="116" spans="1:27" ht="74.099999999999994" customHeight="1" x14ac:dyDescent="0.25">
      <c r="A116" s="14" t="s">
        <v>352</v>
      </c>
      <c r="B116" s="5" t="s">
        <v>269</v>
      </c>
      <c r="C116" s="5" t="s">
        <v>270</v>
      </c>
      <c r="D116" s="5">
        <v>11106</v>
      </c>
      <c r="E116" s="5">
        <v>7250</v>
      </c>
      <c r="F116" s="5" t="s">
        <v>469</v>
      </c>
      <c r="G116" s="5" t="s">
        <v>81</v>
      </c>
      <c r="H116" s="7"/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13">
        <f t="shared" si="3"/>
        <v>0</v>
      </c>
      <c r="X116" s="4">
        <v>323.5</v>
      </c>
      <c r="Y116" s="10">
        <f t="shared" si="4"/>
        <v>0</v>
      </c>
      <c r="Z116" s="10">
        <v>873.45</v>
      </c>
      <c r="AA116" s="10">
        <f t="shared" si="5"/>
        <v>0</v>
      </c>
    </row>
    <row r="117" spans="1:27" ht="74.099999999999994" customHeight="1" x14ac:dyDescent="0.25">
      <c r="A117" s="14" t="s">
        <v>353</v>
      </c>
      <c r="B117" s="5" t="s">
        <v>271</v>
      </c>
      <c r="C117" s="5" t="s">
        <v>170</v>
      </c>
      <c r="D117" s="5">
        <v>12592</v>
      </c>
      <c r="E117" s="5">
        <v>9372</v>
      </c>
      <c r="F117" s="5" t="s">
        <v>470</v>
      </c>
      <c r="G117" s="5" t="s">
        <v>89</v>
      </c>
      <c r="H117" s="7"/>
      <c r="I117" s="9">
        <v>0</v>
      </c>
      <c r="J117" s="9">
        <v>0</v>
      </c>
      <c r="K117" s="9">
        <v>0</v>
      </c>
      <c r="L117" s="9">
        <v>3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13">
        <f t="shared" si="3"/>
        <v>3</v>
      </c>
      <c r="X117" s="4">
        <v>414</v>
      </c>
      <c r="Y117" s="10">
        <f t="shared" si="4"/>
        <v>1242</v>
      </c>
      <c r="Z117" s="10">
        <v>1117.8000000000002</v>
      </c>
      <c r="AA117" s="10">
        <f t="shared" si="5"/>
        <v>3353.4000000000005</v>
      </c>
    </row>
    <row r="118" spans="1:27" ht="74.099999999999994" customHeight="1" x14ac:dyDescent="0.25">
      <c r="A118" s="14" t="s">
        <v>353</v>
      </c>
      <c r="B118" s="5" t="s">
        <v>272</v>
      </c>
      <c r="C118" s="5" t="s">
        <v>273</v>
      </c>
      <c r="D118" s="5">
        <v>11121</v>
      </c>
      <c r="E118" s="5">
        <v>9300</v>
      </c>
      <c r="F118" s="5" t="s">
        <v>471</v>
      </c>
      <c r="G118" s="5" t="s">
        <v>27</v>
      </c>
      <c r="H118" s="7"/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13">
        <f t="shared" si="3"/>
        <v>0</v>
      </c>
      <c r="X118" s="4">
        <v>409.5</v>
      </c>
      <c r="Y118" s="10">
        <f t="shared" si="4"/>
        <v>0</v>
      </c>
      <c r="Z118" s="10">
        <v>1105.6500000000001</v>
      </c>
      <c r="AA118" s="10">
        <f t="shared" si="5"/>
        <v>0</v>
      </c>
    </row>
    <row r="119" spans="1:27" ht="74.099999999999994" customHeight="1" x14ac:dyDescent="0.25">
      <c r="A119" s="14" t="s">
        <v>352</v>
      </c>
      <c r="B119" s="5" t="s">
        <v>275</v>
      </c>
      <c r="C119" s="5" t="s">
        <v>39</v>
      </c>
      <c r="D119" s="5">
        <v>12694</v>
      </c>
      <c r="E119" s="5">
        <v>9310</v>
      </c>
      <c r="F119" s="5" t="s">
        <v>472</v>
      </c>
      <c r="G119" s="5" t="s">
        <v>230</v>
      </c>
      <c r="H119" s="7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1</v>
      </c>
      <c r="P119" s="9">
        <v>1</v>
      </c>
      <c r="Q119" s="9">
        <v>1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13">
        <f t="shared" si="3"/>
        <v>3</v>
      </c>
      <c r="X119" s="4">
        <v>321.5</v>
      </c>
      <c r="Y119" s="10">
        <f t="shared" si="4"/>
        <v>964.5</v>
      </c>
      <c r="Z119" s="10">
        <v>868.05000000000007</v>
      </c>
      <c r="AA119" s="10">
        <f t="shared" si="5"/>
        <v>2604.15</v>
      </c>
    </row>
    <row r="120" spans="1:27" ht="74.099999999999994" customHeight="1" x14ac:dyDescent="0.25">
      <c r="A120" s="14" t="s">
        <v>353</v>
      </c>
      <c r="B120" s="5" t="s">
        <v>277</v>
      </c>
      <c r="C120" s="5" t="s">
        <v>278</v>
      </c>
      <c r="D120" s="5">
        <v>12170</v>
      </c>
      <c r="E120" s="5">
        <v>8895</v>
      </c>
      <c r="F120" s="5" t="s">
        <v>473</v>
      </c>
      <c r="G120" s="5" t="s">
        <v>25</v>
      </c>
      <c r="H120" s="7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13">
        <f t="shared" si="3"/>
        <v>0</v>
      </c>
      <c r="X120" s="4">
        <v>400.5</v>
      </c>
      <c r="Y120" s="10">
        <f t="shared" si="4"/>
        <v>0</v>
      </c>
      <c r="Z120" s="10">
        <v>1081.3500000000001</v>
      </c>
      <c r="AA120" s="10">
        <f t="shared" si="5"/>
        <v>0</v>
      </c>
    </row>
    <row r="121" spans="1:27" ht="74.099999999999994" customHeight="1" x14ac:dyDescent="0.25">
      <c r="A121" s="14" t="s">
        <v>352</v>
      </c>
      <c r="B121" s="5" t="s">
        <v>279</v>
      </c>
      <c r="C121" s="5" t="s">
        <v>280</v>
      </c>
      <c r="D121" s="5">
        <v>11121</v>
      </c>
      <c r="E121" s="5">
        <v>1250</v>
      </c>
      <c r="F121" s="5" t="s">
        <v>474</v>
      </c>
      <c r="G121" s="5" t="s">
        <v>45</v>
      </c>
      <c r="H121" s="7"/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13">
        <f t="shared" si="3"/>
        <v>0</v>
      </c>
      <c r="X121" s="4">
        <v>320.5</v>
      </c>
      <c r="Y121" s="10">
        <f t="shared" si="4"/>
        <v>0</v>
      </c>
      <c r="Z121" s="10">
        <v>865.35</v>
      </c>
      <c r="AA121" s="10">
        <f t="shared" si="5"/>
        <v>0</v>
      </c>
    </row>
    <row r="122" spans="1:27" ht="74.099999999999994" customHeight="1" x14ac:dyDescent="0.25">
      <c r="A122" s="14" t="s">
        <v>353</v>
      </c>
      <c r="B122" s="5" t="s">
        <v>281</v>
      </c>
      <c r="C122" s="5" t="s">
        <v>256</v>
      </c>
      <c r="D122" s="5">
        <v>12017</v>
      </c>
      <c r="E122" s="5">
        <v>8800</v>
      </c>
      <c r="F122" s="5" t="s">
        <v>475</v>
      </c>
      <c r="G122" s="5" t="s">
        <v>64</v>
      </c>
      <c r="H122" s="7"/>
      <c r="I122" s="9">
        <v>0</v>
      </c>
      <c r="J122" s="9">
        <v>0</v>
      </c>
      <c r="K122" s="9">
        <v>0</v>
      </c>
      <c r="L122" s="9">
        <v>1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13">
        <f t="shared" si="3"/>
        <v>1</v>
      </c>
      <c r="X122" s="4">
        <v>244.5</v>
      </c>
      <c r="Y122" s="10">
        <f t="shared" si="4"/>
        <v>244.5</v>
      </c>
      <c r="Z122" s="10">
        <v>660.15000000000009</v>
      </c>
      <c r="AA122" s="10">
        <f t="shared" si="5"/>
        <v>660.15000000000009</v>
      </c>
    </row>
    <row r="123" spans="1:27" ht="74.099999999999994" customHeight="1" x14ac:dyDescent="0.25">
      <c r="A123" s="14" t="s">
        <v>353</v>
      </c>
      <c r="B123" s="5" t="s">
        <v>119</v>
      </c>
      <c r="C123" s="5"/>
      <c r="D123" s="5">
        <v>11106</v>
      </c>
      <c r="E123" s="5">
        <v>9300</v>
      </c>
      <c r="F123" s="5" t="s">
        <v>476</v>
      </c>
      <c r="G123" s="5" t="s">
        <v>27</v>
      </c>
      <c r="H123" s="7"/>
      <c r="I123" s="9">
        <v>1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13">
        <f t="shared" si="3"/>
        <v>1</v>
      </c>
      <c r="X123" s="4">
        <v>384</v>
      </c>
      <c r="Y123" s="10">
        <f t="shared" si="4"/>
        <v>384</v>
      </c>
      <c r="Z123" s="10">
        <v>1036.8000000000002</v>
      </c>
      <c r="AA123" s="10">
        <f t="shared" si="5"/>
        <v>1036.8000000000002</v>
      </c>
    </row>
    <row r="124" spans="1:27" ht="74.099999999999994" customHeight="1" x14ac:dyDescent="0.25">
      <c r="A124" s="14" t="s">
        <v>353</v>
      </c>
      <c r="B124" s="5" t="s">
        <v>282</v>
      </c>
      <c r="C124" s="5" t="s">
        <v>283</v>
      </c>
      <c r="D124" s="5">
        <v>12414</v>
      </c>
      <c r="E124" s="5">
        <v>8750</v>
      </c>
      <c r="F124" s="5" t="s">
        <v>477</v>
      </c>
      <c r="G124" s="5" t="s">
        <v>28</v>
      </c>
      <c r="H124" s="7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13">
        <f t="shared" si="3"/>
        <v>0</v>
      </c>
      <c r="X124" s="4">
        <v>339</v>
      </c>
      <c r="Y124" s="10">
        <f t="shared" si="4"/>
        <v>0</v>
      </c>
      <c r="Z124" s="10">
        <v>915.30000000000007</v>
      </c>
      <c r="AA124" s="10">
        <f t="shared" si="5"/>
        <v>0</v>
      </c>
    </row>
    <row r="125" spans="1:27" ht="74.099999999999994" customHeight="1" x14ac:dyDescent="0.25">
      <c r="A125" s="14" t="s">
        <v>353</v>
      </c>
      <c r="B125" s="5" t="s">
        <v>284</v>
      </c>
      <c r="C125" s="5" t="s">
        <v>285</v>
      </c>
      <c r="D125" s="5">
        <v>33313</v>
      </c>
      <c r="E125" s="5">
        <v>5980</v>
      </c>
      <c r="F125" s="5" t="s">
        <v>478</v>
      </c>
      <c r="G125" s="5" t="s">
        <v>286</v>
      </c>
      <c r="H125" s="7"/>
      <c r="I125" s="9">
        <v>0</v>
      </c>
      <c r="J125" s="9">
        <v>0</v>
      </c>
      <c r="K125" s="9">
        <v>0</v>
      </c>
      <c r="L125" s="9">
        <v>1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13">
        <f t="shared" si="3"/>
        <v>1</v>
      </c>
      <c r="X125" s="4">
        <v>437</v>
      </c>
      <c r="Y125" s="10">
        <f t="shared" si="4"/>
        <v>437</v>
      </c>
      <c r="Z125" s="10">
        <v>1179.9000000000001</v>
      </c>
      <c r="AA125" s="10">
        <f t="shared" si="5"/>
        <v>1179.9000000000001</v>
      </c>
    </row>
    <row r="126" spans="1:27" ht="74.099999999999994" customHeight="1" x14ac:dyDescent="0.25">
      <c r="A126" s="14" t="s">
        <v>353</v>
      </c>
      <c r="B126" s="5" t="s">
        <v>288</v>
      </c>
      <c r="C126" s="5" t="s">
        <v>288</v>
      </c>
      <c r="D126" s="5">
        <v>50041</v>
      </c>
      <c r="E126" s="5">
        <v>2450</v>
      </c>
      <c r="F126" s="5" t="s">
        <v>479</v>
      </c>
      <c r="G126" s="5" t="s">
        <v>26</v>
      </c>
      <c r="H126" s="7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</v>
      </c>
      <c r="O126" s="9">
        <v>0</v>
      </c>
      <c r="P126" s="9">
        <v>1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13">
        <f t="shared" si="3"/>
        <v>2</v>
      </c>
      <c r="X126" s="4">
        <v>315</v>
      </c>
      <c r="Y126" s="10">
        <f t="shared" si="4"/>
        <v>630</v>
      </c>
      <c r="Z126" s="10">
        <v>850.5</v>
      </c>
      <c r="AA126" s="10">
        <f t="shared" si="5"/>
        <v>1701</v>
      </c>
    </row>
    <row r="127" spans="1:27" ht="74.099999999999994" customHeight="1" x14ac:dyDescent="0.25">
      <c r="A127" s="14" t="s">
        <v>352</v>
      </c>
      <c r="B127" s="5" t="s">
        <v>289</v>
      </c>
      <c r="C127" s="5" t="s">
        <v>290</v>
      </c>
      <c r="D127" s="5" t="s">
        <v>287</v>
      </c>
      <c r="E127" s="5">
        <v>7600</v>
      </c>
      <c r="F127" s="5" t="s">
        <v>480</v>
      </c>
      <c r="G127" s="5" t="s">
        <v>121</v>
      </c>
      <c r="H127" s="7"/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1</v>
      </c>
      <c r="P127" s="9">
        <v>1</v>
      </c>
      <c r="Q127" s="9">
        <v>0</v>
      </c>
      <c r="R127" s="9">
        <v>1</v>
      </c>
      <c r="S127" s="9">
        <v>0</v>
      </c>
      <c r="T127" s="9">
        <v>0</v>
      </c>
      <c r="U127" s="9">
        <v>0</v>
      </c>
      <c r="V127" s="9">
        <v>0</v>
      </c>
      <c r="W127" s="13">
        <f t="shared" si="3"/>
        <v>3</v>
      </c>
      <c r="X127" s="4">
        <v>298.5</v>
      </c>
      <c r="Y127" s="10">
        <f t="shared" si="4"/>
        <v>895.5</v>
      </c>
      <c r="Z127" s="10">
        <v>805.95</v>
      </c>
      <c r="AA127" s="10">
        <f t="shared" si="5"/>
        <v>2417.8500000000004</v>
      </c>
    </row>
    <row r="128" spans="1:27" ht="74.099999999999994" customHeight="1" x14ac:dyDescent="0.25">
      <c r="A128" s="14" t="s">
        <v>352</v>
      </c>
      <c r="B128" s="5" t="s">
        <v>292</v>
      </c>
      <c r="C128" s="5" t="s">
        <v>291</v>
      </c>
      <c r="D128" s="5">
        <v>12020</v>
      </c>
      <c r="E128" s="5">
        <v>6900</v>
      </c>
      <c r="F128" s="5" t="s">
        <v>481</v>
      </c>
      <c r="G128" s="5" t="s">
        <v>295</v>
      </c>
      <c r="H128" s="7"/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1</v>
      </c>
      <c r="O128" s="9">
        <v>0</v>
      </c>
      <c r="P128" s="9">
        <v>0</v>
      </c>
      <c r="Q128" s="9">
        <v>2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13">
        <f t="shared" si="3"/>
        <v>3</v>
      </c>
      <c r="X128" s="4">
        <v>273</v>
      </c>
      <c r="Y128" s="10">
        <f t="shared" si="4"/>
        <v>819</v>
      </c>
      <c r="Z128" s="10">
        <v>737.1</v>
      </c>
      <c r="AA128" s="10">
        <f t="shared" si="5"/>
        <v>2211.3000000000002</v>
      </c>
    </row>
    <row r="129" spans="1:27" ht="74.099999999999994" customHeight="1" x14ac:dyDescent="0.25">
      <c r="A129" s="14" t="s">
        <v>352</v>
      </c>
      <c r="B129" s="5" t="s">
        <v>160</v>
      </c>
      <c r="C129" s="5" t="s">
        <v>161</v>
      </c>
      <c r="D129" s="5">
        <v>12358</v>
      </c>
      <c r="E129" s="5">
        <v>5850</v>
      </c>
      <c r="F129" s="5" t="s">
        <v>482</v>
      </c>
      <c r="G129" s="5" t="s">
        <v>165</v>
      </c>
      <c r="H129" s="7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1</v>
      </c>
      <c r="P129" s="9">
        <v>1</v>
      </c>
      <c r="Q129" s="9">
        <v>1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13">
        <f t="shared" si="3"/>
        <v>3</v>
      </c>
      <c r="X129" s="4">
        <v>335.5</v>
      </c>
      <c r="Y129" s="10">
        <f t="shared" si="4"/>
        <v>1006.5</v>
      </c>
      <c r="Z129" s="10">
        <v>905.85</v>
      </c>
      <c r="AA129" s="10">
        <f t="shared" si="5"/>
        <v>2717.55</v>
      </c>
    </row>
    <row r="130" spans="1:27" ht="74.099999999999994" customHeight="1" x14ac:dyDescent="0.25">
      <c r="A130" s="14" t="s">
        <v>352</v>
      </c>
      <c r="B130" s="5" t="s">
        <v>293</v>
      </c>
      <c r="C130" s="5" t="s">
        <v>294</v>
      </c>
      <c r="D130" s="5">
        <v>12414</v>
      </c>
      <c r="E130" s="5">
        <v>7740</v>
      </c>
      <c r="F130" s="5" t="s">
        <v>483</v>
      </c>
      <c r="G130" s="5" t="s">
        <v>79</v>
      </c>
      <c r="H130" s="7"/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13">
        <f t="shared" si="3"/>
        <v>0</v>
      </c>
      <c r="X130" s="4">
        <v>285</v>
      </c>
      <c r="Y130" s="10">
        <f t="shared" si="4"/>
        <v>0</v>
      </c>
      <c r="Z130" s="10">
        <v>769.5</v>
      </c>
      <c r="AA130" s="10">
        <f t="shared" si="5"/>
        <v>0</v>
      </c>
    </row>
    <row r="131" spans="1:27" ht="74.099999999999994" customHeight="1" x14ac:dyDescent="0.25">
      <c r="A131" s="14" t="s">
        <v>353</v>
      </c>
      <c r="B131" s="5" t="s">
        <v>296</v>
      </c>
      <c r="C131" s="5" t="s">
        <v>297</v>
      </c>
      <c r="D131" s="5">
        <v>12466</v>
      </c>
      <c r="E131" s="5">
        <v>1985</v>
      </c>
      <c r="F131" s="5" t="s">
        <v>484</v>
      </c>
      <c r="G131" s="5" t="s">
        <v>198</v>
      </c>
      <c r="H131" s="7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13">
        <f t="shared" si="3"/>
        <v>0</v>
      </c>
      <c r="X131" s="4">
        <v>243.5</v>
      </c>
      <c r="Y131" s="10">
        <f t="shared" si="4"/>
        <v>0</v>
      </c>
      <c r="Z131" s="10">
        <v>657.45</v>
      </c>
      <c r="AA131" s="10">
        <f t="shared" si="5"/>
        <v>0</v>
      </c>
    </row>
    <row r="132" spans="1:27" ht="74.099999999999994" customHeight="1" x14ac:dyDescent="0.25">
      <c r="A132" s="14" t="s">
        <v>353</v>
      </c>
      <c r="B132" s="5" t="s">
        <v>298</v>
      </c>
      <c r="C132" s="5" t="s">
        <v>166</v>
      </c>
      <c r="D132" s="5">
        <v>12420</v>
      </c>
      <c r="E132" s="5">
        <v>3550</v>
      </c>
      <c r="F132" s="5" t="s">
        <v>485</v>
      </c>
      <c r="G132" s="5" t="s">
        <v>82</v>
      </c>
      <c r="H132" s="7"/>
      <c r="I132" s="9">
        <v>0</v>
      </c>
      <c r="J132" s="9">
        <v>0</v>
      </c>
      <c r="K132" s="9">
        <v>0</v>
      </c>
      <c r="L132" s="9">
        <v>0</v>
      </c>
      <c r="M132" s="9">
        <v>1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13">
        <f t="shared" ref="W132:W195" si="6">SUM(I132:V132)</f>
        <v>1</v>
      </c>
      <c r="X132" s="4">
        <v>209</v>
      </c>
      <c r="Y132" s="10">
        <f t="shared" ref="Y132:Y195" si="7">X132*W132</f>
        <v>209</v>
      </c>
      <c r="Z132" s="10">
        <v>564.30000000000007</v>
      </c>
      <c r="AA132" s="10">
        <f t="shared" ref="AA132:AA195" si="8">Z132*W132</f>
        <v>564.30000000000007</v>
      </c>
    </row>
    <row r="133" spans="1:27" ht="74.099999999999994" customHeight="1" x14ac:dyDescent="0.25">
      <c r="A133" s="14" t="s">
        <v>353</v>
      </c>
      <c r="B133" s="5" t="s">
        <v>33</v>
      </c>
      <c r="C133" s="5" t="s">
        <v>34</v>
      </c>
      <c r="D133" s="5">
        <v>12471</v>
      </c>
      <c r="E133" s="5">
        <v>5850</v>
      </c>
      <c r="F133" s="5" t="s">
        <v>486</v>
      </c>
      <c r="G133" s="5" t="s">
        <v>165</v>
      </c>
      <c r="H133" s="7"/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13">
        <f t="shared" si="6"/>
        <v>0</v>
      </c>
      <c r="X133" s="4">
        <v>309.5</v>
      </c>
      <c r="Y133" s="10">
        <f t="shared" si="7"/>
        <v>0</v>
      </c>
      <c r="Z133" s="10">
        <v>835.65000000000009</v>
      </c>
      <c r="AA133" s="10">
        <f t="shared" si="8"/>
        <v>0</v>
      </c>
    </row>
    <row r="134" spans="1:27" ht="74.099999999999994" customHeight="1" x14ac:dyDescent="0.25">
      <c r="A134" s="14" t="s">
        <v>353</v>
      </c>
      <c r="B134" s="5" t="s">
        <v>299</v>
      </c>
      <c r="C134" s="5" t="s">
        <v>300</v>
      </c>
      <c r="D134" s="5">
        <v>12345</v>
      </c>
      <c r="E134" s="5">
        <v>4770</v>
      </c>
      <c r="F134" s="5" t="s">
        <v>487</v>
      </c>
      <c r="G134" s="5" t="s">
        <v>88</v>
      </c>
      <c r="H134" s="7"/>
      <c r="I134" s="9">
        <v>1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13">
        <f t="shared" si="6"/>
        <v>1</v>
      </c>
      <c r="X134" s="4">
        <v>317</v>
      </c>
      <c r="Y134" s="10">
        <f t="shared" si="7"/>
        <v>317</v>
      </c>
      <c r="Z134" s="10">
        <v>855.90000000000009</v>
      </c>
      <c r="AA134" s="10">
        <f t="shared" si="8"/>
        <v>855.90000000000009</v>
      </c>
    </row>
    <row r="135" spans="1:27" ht="74.099999999999994" customHeight="1" x14ac:dyDescent="0.25">
      <c r="A135" s="14" t="s">
        <v>352</v>
      </c>
      <c r="B135" s="5" t="s">
        <v>301</v>
      </c>
      <c r="C135" s="5" t="s">
        <v>302</v>
      </c>
      <c r="D135" s="5">
        <v>11121</v>
      </c>
      <c r="E135" s="5">
        <v>3350</v>
      </c>
      <c r="F135" s="5" t="s">
        <v>488</v>
      </c>
      <c r="G135" s="5" t="s">
        <v>303</v>
      </c>
      <c r="H135" s="7"/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1</v>
      </c>
      <c r="O135" s="9">
        <v>0</v>
      </c>
      <c r="P135" s="9">
        <v>0</v>
      </c>
      <c r="Q135" s="9">
        <v>0</v>
      </c>
      <c r="R135" s="9">
        <v>0</v>
      </c>
      <c r="S135" s="9">
        <v>1</v>
      </c>
      <c r="T135" s="9">
        <v>1</v>
      </c>
      <c r="U135" s="9">
        <v>0</v>
      </c>
      <c r="V135" s="9">
        <v>0</v>
      </c>
      <c r="W135" s="13">
        <f t="shared" si="6"/>
        <v>3</v>
      </c>
      <c r="X135" s="4">
        <v>326</v>
      </c>
      <c r="Y135" s="10">
        <f t="shared" si="7"/>
        <v>978</v>
      </c>
      <c r="Z135" s="10">
        <v>880.2</v>
      </c>
      <c r="AA135" s="10">
        <f t="shared" si="8"/>
        <v>2640.6000000000004</v>
      </c>
    </row>
    <row r="136" spans="1:27" ht="74.099999999999994" customHeight="1" x14ac:dyDescent="0.25">
      <c r="A136" s="14" t="s">
        <v>352</v>
      </c>
      <c r="B136" s="5" t="s">
        <v>109</v>
      </c>
      <c r="C136" s="5" t="s">
        <v>110</v>
      </c>
      <c r="D136" s="5">
        <v>12220</v>
      </c>
      <c r="E136" s="5">
        <v>3550</v>
      </c>
      <c r="F136" s="5" t="s">
        <v>489</v>
      </c>
      <c r="G136" s="5" t="s">
        <v>82</v>
      </c>
      <c r="H136" s="7"/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13">
        <f t="shared" si="6"/>
        <v>0</v>
      </c>
      <c r="X136" s="4">
        <v>253</v>
      </c>
      <c r="Y136" s="10">
        <f t="shared" si="7"/>
        <v>0</v>
      </c>
      <c r="Z136" s="10">
        <v>683.1</v>
      </c>
      <c r="AA136" s="10">
        <f t="shared" si="8"/>
        <v>0</v>
      </c>
    </row>
    <row r="137" spans="1:27" ht="74.099999999999994" customHeight="1" x14ac:dyDescent="0.25">
      <c r="A137" s="14" t="s">
        <v>353</v>
      </c>
      <c r="B137" s="5" t="s">
        <v>94</v>
      </c>
      <c r="C137" s="5" t="s">
        <v>95</v>
      </c>
      <c r="D137" s="5">
        <v>33220</v>
      </c>
      <c r="E137" s="5">
        <v>9300</v>
      </c>
      <c r="F137" s="5" t="s">
        <v>490</v>
      </c>
      <c r="G137" s="5" t="s">
        <v>27</v>
      </c>
      <c r="H137" s="7"/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13">
        <f t="shared" si="6"/>
        <v>0</v>
      </c>
      <c r="X137" s="4">
        <v>379.5</v>
      </c>
      <c r="Y137" s="10">
        <f t="shared" si="7"/>
        <v>0</v>
      </c>
      <c r="Z137" s="10">
        <v>1024.6500000000001</v>
      </c>
      <c r="AA137" s="10">
        <f t="shared" si="8"/>
        <v>0</v>
      </c>
    </row>
    <row r="138" spans="1:27" ht="74.099999999999994" customHeight="1" x14ac:dyDescent="0.25">
      <c r="A138" s="14" t="s">
        <v>352</v>
      </c>
      <c r="B138" s="5" t="s">
        <v>304</v>
      </c>
      <c r="C138" s="5" t="s">
        <v>305</v>
      </c>
      <c r="D138" s="5">
        <v>11106</v>
      </c>
      <c r="E138" s="5">
        <v>9201</v>
      </c>
      <c r="F138" s="5" t="s">
        <v>491</v>
      </c>
      <c r="G138" s="5" t="s">
        <v>242</v>
      </c>
      <c r="H138" s="7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13">
        <f t="shared" si="6"/>
        <v>0</v>
      </c>
      <c r="X138" s="4">
        <v>313.5</v>
      </c>
      <c r="Y138" s="10">
        <f t="shared" si="7"/>
        <v>0</v>
      </c>
      <c r="Z138" s="10">
        <v>846.45</v>
      </c>
      <c r="AA138" s="10">
        <f t="shared" si="8"/>
        <v>0</v>
      </c>
    </row>
    <row r="139" spans="1:27" ht="74.099999999999994" customHeight="1" x14ac:dyDescent="0.25">
      <c r="A139" s="14" t="s">
        <v>353</v>
      </c>
      <c r="B139" s="5" t="s">
        <v>306</v>
      </c>
      <c r="C139" s="5" t="s">
        <v>307</v>
      </c>
      <c r="D139" s="5">
        <v>12404</v>
      </c>
      <c r="E139" s="5">
        <v>5980</v>
      </c>
      <c r="F139" s="5" t="s">
        <v>492</v>
      </c>
      <c r="G139" s="5" t="s">
        <v>286</v>
      </c>
      <c r="H139" s="7"/>
      <c r="I139" s="9">
        <v>0</v>
      </c>
      <c r="J139" s="9">
        <v>0</v>
      </c>
      <c r="K139" s="9">
        <v>0</v>
      </c>
      <c r="L139" s="9">
        <v>1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13">
        <f t="shared" si="6"/>
        <v>1</v>
      </c>
      <c r="X139" s="4">
        <v>341</v>
      </c>
      <c r="Y139" s="10">
        <f t="shared" si="7"/>
        <v>341</v>
      </c>
      <c r="Z139" s="10">
        <v>920.7</v>
      </c>
      <c r="AA139" s="10">
        <f t="shared" si="8"/>
        <v>920.7</v>
      </c>
    </row>
    <row r="140" spans="1:27" ht="74.099999999999994" customHeight="1" x14ac:dyDescent="0.25">
      <c r="A140" s="14" t="s">
        <v>353</v>
      </c>
      <c r="B140" s="5" t="s">
        <v>308</v>
      </c>
      <c r="C140" s="5" t="s">
        <v>309</v>
      </c>
      <c r="D140" s="5">
        <v>11121</v>
      </c>
      <c r="E140" s="5">
        <v>1250</v>
      </c>
      <c r="F140" s="5" t="s">
        <v>493</v>
      </c>
      <c r="G140" s="5" t="s">
        <v>45</v>
      </c>
      <c r="H140" s="7"/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13">
        <f t="shared" si="6"/>
        <v>0</v>
      </c>
      <c r="X140" s="4">
        <v>352</v>
      </c>
      <c r="Y140" s="10">
        <f t="shared" si="7"/>
        <v>0</v>
      </c>
      <c r="Z140" s="10">
        <v>950.40000000000009</v>
      </c>
      <c r="AA140" s="10">
        <f t="shared" si="8"/>
        <v>0</v>
      </c>
    </row>
    <row r="141" spans="1:27" ht="74.099999999999994" customHeight="1" x14ac:dyDescent="0.25">
      <c r="A141" s="14" t="s">
        <v>353</v>
      </c>
      <c r="B141" s="5" t="s">
        <v>310</v>
      </c>
      <c r="C141" s="5" t="s">
        <v>181</v>
      </c>
      <c r="D141" s="5">
        <v>33325</v>
      </c>
      <c r="E141" s="5">
        <v>1980</v>
      </c>
      <c r="F141" s="5" t="s">
        <v>494</v>
      </c>
      <c r="G141" s="5" t="s">
        <v>35</v>
      </c>
      <c r="H141" s="7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1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13">
        <f t="shared" si="6"/>
        <v>1</v>
      </c>
      <c r="X141" s="4">
        <v>398.5</v>
      </c>
      <c r="Y141" s="10">
        <f t="shared" si="7"/>
        <v>398.5</v>
      </c>
      <c r="Z141" s="10">
        <v>1075.95</v>
      </c>
      <c r="AA141" s="10">
        <f t="shared" si="8"/>
        <v>1075.95</v>
      </c>
    </row>
    <row r="142" spans="1:27" ht="74.099999999999994" customHeight="1" x14ac:dyDescent="0.25">
      <c r="A142" s="14" t="s">
        <v>353</v>
      </c>
      <c r="B142" s="5" t="s">
        <v>311</v>
      </c>
      <c r="C142" s="5" t="s">
        <v>312</v>
      </c>
      <c r="D142" s="5">
        <v>33359</v>
      </c>
      <c r="E142" s="5">
        <v>9300</v>
      </c>
      <c r="F142" s="5" t="s">
        <v>495</v>
      </c>
      <c r="G142" s="5" t="s">
        <v>27</v>
      </c>
      <c r="H142" s="7"/>
      <c r="I142" s="9">
        <v>0</v>
      </c>
      <c r="J142" s="9">
        <v>0</v>
      </c>
      <c r="K142" s="9">
        <v>0</v>
      </c>
      <c r="L142" s="9">
        <v>1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13">
        <f t="shared" si="6"/>
        <v>1</v>
      </c>
      <c r="X142" s="4">
        <v>323.5</v>
      </c>
      <c r="Y142" s="10">
        <f t="shared" si="7"/>
        <v>323.5</v>
      </c>
      <c r="Z142" s="10">
        <v>873.45</v>
      </c>
      <c r="AA142" s="10">
        <f t="shared" si="8"/>
        <v>873.45</v>
      </c>
    </row>
    <row r="143" spans="1:27" ht="74.099999999999994" customHeight="1" x14ac:dyDescent="0.25">
      <c r="A143" s="14" t="s">
        <v>353</v>
      </c>
      <c r="B143" s="5" t="s">
        <v>51</v>
      </c>
      <c r="C143" s="5" t="s">
        <v>52</v>
      </c>
      <c r="D143" s="5">
        <v>33360</v>
      </c>
      <c r="E143" s="5">
        <v>8750</v>
      </c>
      <c r="F143" s="5" t="s">
        <v>496</v>
      </c>
      <c r="G143" s="5" t="s">
        <v>28</v>
      </c>
      <c r="H143" s="7"/>
      <c r="I143" s="9">
        <v>0</v>
      </c>
      <c r="J143" s="9">
        <v>0</v>
      </c>
      <c r="K143" s="9">
        <v>0</v>
      </c>
      <c r="L143" s="9">
        <v>0</v>
      </c>
      <c r="M143" s="9">
        <v>1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13">
        <f t="shared" si="6"/>
        <v>1</v>
      </c>
      <c r="X143" s="4">
        <v>338</v>
      </c>
      <c r="Y143" s="10">
        <f t="shared" si="7"/>
        <v>338</v>
      </c>
      <c r="Z143" s="10">
        <v>912.6</v>
      </c>
      <c r="AA143" s="10">
        <f t="shared" si="8"/>
        <v>912.6</v>
      </c>
    </row>
    <row r="144" spans="1:27" ht="74.099999999999994" customHeight="1" x14ac:dyDescent="0.25">
      <c r="A144" s="14" t="s">
        <v>352</v>
      </c>
      <c r="B144" s="5" t="s">
        <v>315</v>
      </c>
      <c r="C144" s="5" t="s">
        <v>316</v>
      </c>
      <c r="D144" s="5">
        <v>13158</v>
      </c>
      <c r="E144" s="5">
        <v>9300</v>
      </c>
      <c r="F144" s="5" t="s">
        <v>497</v>
      </c>
      <c r="G144" s="5" t="s">
        <v>27</v>
      </c>
      <c r="H144" s="7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13">
        <f t="shared" si="6"/>
        <v>0</v>
      </c>
      <c r="X144" s="4">
        <v>399.5</v>
      </c>
      <c r="Y144" s="10">
        <f t="shared" si="7"/>
        <v>0</v>
      </c>
      <c r="Z144" s="10">
        <v>1078.6500000000001</v>
      </c>
      <c r="AA144" s="10">
        <f t="shared" si="8"/>
        <v>0</v>
      </c>
    </row>
    <row r="145" spans="1:27" ht="74.099999999999994" customHeight="1" x14ac:dyDescent="0.25">
      <c r="A145" s="14" t="s">
        <v>353</v>
      </c>
      <c r="B145" s="5" t="s">
        <v>317</v>
      </c>
      <c r="C145" s="5" t="s">
        <v>318</v>
      </c>
      <c r="D145" s="5">
        <v>12017</v>
      </c>
      <c r="E145" s="5">
        <v>4545</v>
      </c>
      <c r="F145" s="5" t="s">
        <v>498</v>
      </c>
      <c r="G145" s="5" t="s">
        <v>323</v>
      </c>
      <c r="H145" s="7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13">
        <f t="shared" si="6"/>
        <v>0</v>
      </c>
      <c r="X145" s="4">
        <v>261</v>
      </c>
      <c r="Y145" s="10">
        <f t="shared" si="7"/>
        <v>0</v>
      </c>
      <c r="Z145" s="10">
        <v>704.7</v>
      </c>
      <c r="AA145" s="10">
        <f t="shared" si="8"/>
        <v>0</v>
      </c>
    </row>
    <row r="146" spans="1:27" ht="74.099999999999994" customHeight="1" x14ac:dyDescent="0.25">
      <c r="A146" s="14" t="s">
        <v>352</v>
      </c>
      <c r="B146" s="5" t="s">
        <v>319</v>
      </c>
      <c r="C146" s="5" t="s">
        <v>320</v>
      </c>
      <c r="D146" s="5">
        <v>12456</v>
      </c>
      <c r="E146" s="5">
        <v>9200</v>
      </c>
      <c r="F146" s="5" t="s">
        <v>499</v>
      </c>
      <c r="G146" s="5" t="s">
        <v>44</v>
      </c>
      <c r="H146" s="7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13">
        <f t="shared" si="6"/>
        <v>0</v>
      </c>
      <c r="X146" s="4">
        <v>315</v>
      </c>
      <c r="Y146" s="10">
        <f t="shared" si="7"/>
        <v>0</v>
      </c>
      <c r="Z146" s="10">
        <v>850.5</v>
      </c>
      <c r="AA146" s="10">
        <f t="shared" si="8"/>
        <v>0</v>
      </c>
    </row>
    <row r="147" spans="1:27" ht="74.099999999999994" customHeight="1" x14ac:dyDescent="0.25">
      <c r="A147" s="14" t="s">
        <v>353</v>
      </c>
      <c r="B147" s="5" t="s">
        <v>321</v>
      </c>
      <c r="C147" s="5" t="s">
        <v>322</v>
      </c>
      <c r="D147" s="5">
        <v>12017</v>
      </c>
      <c r="E147" s="5">
        <v>9300</v>
      </c>
      <c r="F147" s="5" t="s">
        <v>500</v>
      </c>
      <c r="G147" s="5" t="s">
        <v>27</v>
      </c>
      <c r="H147" s="7"/>
      <c r="I147" s="9">
        <v>0</v>
      </c>
      <c r="J147" s="9">
        <v>0</v>
      </c>
      <c r="K147" s="9">
        <v>0</v>
      </c>
      <c r="L147" s="9">
        <v>0</v>
      </c>
      <c r="M147" s="9">
        <v>1</v>
      </c>
      <c r="N147" s="9">
        <v>1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13">
        <f t="shared" si="6"/>
        <v>2</v>
      </c>
      <c r="X147" s="4">
        <v>329</v>
      </c>
      <c r="Y147" s="10">
        <f t="shared" si="7"/>
        <v>658</v>
      </c>
      <c r="Z147" s="10">
        <v>888.30000000000007</v>
      </c>
      <c r="AA147" s="10">
        <f t="shared" si="8"/>
        <v>1776.6000000000001</v>
      </c>
    </row>
    <row r="148" spans="1:27" ht="74.099999999999994" customHeight="1" x14ac:dyDescent="0.25">
      <c r="A148" s="14" t="s">
        <v>353</v>
      </c>
      <c r="B148" s="5" t="s">
        <v>321</v>
      </c>
      <c r="C148" s="5" t="s">
        <v>322</v>
      </c>
      <c r="D148" s="5">
        <v>12017</v>
      </c>
      <c r="E148" s="5">
        <v>7090</v>
      </c>
      <c r="F148" s="5" t="s">
        <v>501</v>
      </c>
      <c r="G148" s="5" t="s">
        <v>197</v>
      </c>
      <c r="H148" s="7"/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2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13">
        <f t="shared" si="6"/>
        <v>2</v>
      </c>
      <c r="X148" s="4">
        <v>329</v>
      </c>
      <c r="Y148" s="10">
        <f t="shared" si="7"/>
        <v>658</v>
      </c>
      <c r="Z148" s="10">
        <v>888.30000000000007</v>
      </c>
      <c r="AA148" s="10">
        <f t="shared" si="8"/>
        <v>1776.6000000000001</v>
      </c>
    </row>
    <row r="149" spans="1:27" ht="74.099999999999994" customHeight="1" x14ac:dyDescent="0.25">
      <c r="A149" s="14" t="s">
        <v>353</v>
      </c>
      <c r="B149" s="5" t="s">
        <v>325</v>
      </c>
      <c r="C149" s="5" t="s">
        <v>326</v>
      </c>
      <c r="D149" s="5">
        <v>12457</v>
      </c>
      <c r="E149" s="5">
        <v>1985</v>
      </c>
      <c r="F149" s="5" t="s">
        <v>502</v>
      </c>
      <c r="G149" s="5" t="s">
        <v>198</v>
      </c>
      <c r="H149" s="7"/>
      <c r="I149" s="9">
        <v>0</v>
      </c>
      <c r="J149" s="9">
        <v>0</v>
      </c>
      <c r="K149" s="9">
        <v>0</v>
      </c>
      <c r="L149" s="9">
        <v>0</v>
      </c>
      <c r="M149" s="9">
        <v>1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13">
        <f t="shared" si="6"/>
        <v>1</v>
      </c>
      <c r="X149" s="4">
        <v>277.5</v>
      </c>
      <c r="Y149" s="10">
        <f t="shared" si="7"/>
        <v>277.5</v>
      </c>
      <c r="Z149" s="10">
        <v>749.25</v>
      </c>
      <c r="AA149" s="10">
        <f t="shared" si="8"/>
        <v>749.25</v>
      </c>
    </row>
    <row r="150" spans="1:27" ht="74.099999999999994" customHeight="1" x14ac:dyDescent="0.25">
      <c r="A150" s="14" t="s">
        <v>353</v>
      </c>
      <c r="B150" s="5" t="s">
        <v>57</v>
      </c>
      <c r="C150" s="5" t="s">
        <v>58</v>
      </c>
      <c r="D150" s="5" t="s">
        <v>62</v>
      </c>
      <c r="E150" s="5">
        <v>9300</v>
      </c>
      <c r="F150" s="5" t="s">
        <v>503</v>
      </c>
      <c r="G150" s="5" t="s">
        <v>27</v>
      </c>
      <c r="H150" s="7"/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13">
        <f t="shared" si="6"/>
        <v>0</v>
      </c>
      <c r="X150" s="4">
        <v>319</v>
      </c>
      <c r="Y150" s="10">
        <f t="shared" si="7"/>
        <v>0</v>
      </c>
      <c r="Z150" s="10">
        <v>861.30000000000007</v>
      </c>
      <c r="AA150" s="10">
        <f t="shared" si="8"/>
        <v>0</v>
      </c>
    </row>
    <row r="151" spans="1:27" ht="74.099999999999994" customHeight="1" x14ac:dyDescent="0.25">
      <c r="A151" s="14" t="s">
        <v>353</v>
      </c>
      <c r="B151" s="5" t="s">
        <v>327</v>
      </c>
      <c r="C151" s="5" t="s">
        <v>328</v>
      </c>
      <c r="D151" s="5">
        <v>12170</v>
      </c>
      <c r="E151" s="5">
        <v>4630</v>
      </c>
      <c r="F151" s="5" t="s">
        <v>504</v>
      </c>
      <c r="G151" s="5" t="s">
        <v>100</v>
      </c>
      <c r="H151" s="7"/>
      <c r="I151" s="9">
        <v>0</v>
      </c>
      <c r="J151" s="9">
        <v>0</v>
      </c>
      <c r="K151" s="9">
        <v>0</v>
      </c>
      <c r="L151" s="9">
        <v>1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13">
        <f t="shared" si="6"/>
        <v>1</v>
      </c>
      <c r="X151" s="4">
        <v>277.5</v>
      </c>
      <c r="Y151" s="10">
        <f t="shared" si="7"/>
        <v>277.5</v>
      </c>
      <c r="Z151" s="10">
        <v>749.25</v>
      </c>
      <c r="AA151" s="10">
        <f t="shared" si="8"/>
        <v>749.25</v>
      </c>
    </row>
    <row r="152" spans="1:27" ht="74.099999999999994" customHeight="1" x14ac:dyDescent="0.25">
      <c r="A152" s="14" t="s">
        <v>353</v>
      </c>
      <c r="B152" s="5" t="s">
        <v>33</v>
      </c>
      <c r="C152" s="5" t="s">
        <v>34</v>
      </c>
      <c r="D152" s="5">
        <v>12471</v>
      </c>
      <c r="E152" s="5">
        <v>7550</v>
      </c>
      <c r="F152" s="5" t="s">
        <v>505</v>
      </c>
      <c r="G152" s="5" t="s">
        <v>87</v>
      </c>
      <c r="H152" s="7"/>
      <c r="I152" s="9">
        <v>0</v>
      </c>
      <c r="J152" s="9">
        <v>0</v>
      </c>
      <c r="K152" s="9">
        <v>1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13">
        <f t="shared" si="6"/>
        <v>1</v>
      </c>
      <c r="X152" s="4">
        <v>309.5</v>
      </c>
      <c r="Y152" s="10">
        <f t="shared" si="7"/>
        <v>309.5</v>
      </c>
      <c r="Z152" s="10">
        <v>835.65000000000009</v>
      </c>
      <c r="AA152" s="10">
        <f t="shared" si="8"/>
        <v>835.65000000000009</v>
      </c>
    </row>
    <row r="153" spans="1:27" ht="74.099999999999994" customHeight="1" x14ac:dyDescent="0.25">
      <c r="A153" s="14" t="s">
        <v>353</v>
      </c>
      <c r="B153" s="5" t="s">
        <v>329</v>
      </c>
      <c r="C153" s="5" t="s">
        <v>330</v>
      </c>
      <c r="D153" s="5">
        <v>12472</v>
      </c>
      <c r="E153" s="5">
        <v>9300</v>
      </c>
      <c r="F153" s="5" t="s">
        <v>506</v>
      </c>
      <c r="G153" s="5" t="s">
        <v>27</v>
      </c>
      <c r="H153" s="7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1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13">
        <f t="shared" si="6"/>
        <v>1</v>
      </c>
      <c r="X153" s="4">
        <v>352</v>
      </c>
      <c r="Y153" s="10">
        <f t="shared" si="7"/>
        <v>352</v>
      </c>
      <c r="Z153" s="10">
        <v>950.40000000000009</v>
      </c>
      <c r="AA153" s="10">
        <f t="shared" si="8"/>
        <v>950.40000000000009</v>
      </c>
    </row>
    <row r="154" spans="1:27" ht="74.099999999999994" customHeight="1" x14ac:dyDescent="0.25">
      <c r="A154" s="14" t="s">
        <v>353</v>
      </c>
      <c r="B154" s="5" t="s">
        <v>331</v>
      </c>
      <c r="C154" s="5" t="s">
        <v>332</v>
      </c>
      <c r="D154" s="5">
        <v>12692</v>
      </c>
      <c r="E154" s="5">
        <v>9347</v>
      </c>
      <c r="F154" s="5" t="s">
        <v>507</v>
      </c>
      <c r="G154" s="5" t="s">
        <v>92</v>
      </c>
      <c r="H154" s="7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13">
        <f t="shared" si="6"/>
        <v>0</v>
      </c>
      <c r="X154" s="4">
        <v>411.5</v>
      </c>
      <c r="Y154" s="10">
        <f t="shared" si="7"/>
        <v>0</v>
      </c>
      <c r="Z154" s="10">
        <v>1111.0500000000002</v>
      </c>
      <c r="AA154" s="10">
        <f t="shared" si="8"/>
        <v>0</v>
      </c>
    </row>
    <row r="155" spans="1:27" ht="74.099999999999994" customHeight="1" x14ac:dyDescent="0.25">
      <c r="A155" s="14" t="s">
        <v>353</v>
      </c>
      <c r="B155" s="5" t="s">
        <v>333</v>
      </c>
      <c r="C155" s="5" t="s">
        <v>334</v>
      </c>
      <c r="D155" s="5">
        <v>12345</v>
      </c>
      <c r="E155" s="5">
        <v>7250</v>
      </c>
      <c r="F155" s="5" t="s">
        <v>508</v>
      </c>
      <c r="G155" s="5" t="s">
        <v>81</v>
      </c>
      <c r="H155" s="7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13">
        <f t="shared" si="6"/>
        <v>0</v>
      </c>
      <c r="X155" s="4">
        <v>247.5</v>
      </c>
      <c r="Y155" s="10">
        <f t="shared" si="7"/>
        <v>0</v>
      </c>
      <c r="Z155" s="10">
        <v>668.25</v>
      </c>
      <c r="AA155" s="10">
        <f t="shared" si="8"/>
        <v>0</v>
      </c>
    </row>
    <row r="156" spans="1:27" ht="74.099999999999994" customHeight="1" x14ac:dyDescent="0.25">
      <c r="A156" s="14" t="s">
        <v>353</v>
      </c>
      <c r="B156" s="5" t="s">
        <v>335</v>
      </c>
      <c r="C156" s="5" t="s">
        <v>336</v>
      </c>
      <c r="D156" s="5">
        <v>12345</v>
      </c>
      <c r="E156" s="5">
        <v>9300</v>
      </c>
      <c r="F156" s="5" t="s">
        <v>509</v>
      </c>
      <c r="G156" s="5" t="s">
        <v>27</v>
      </c>
      <c r="H156" s="7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1</v>
      </c>
      <c r="O156" s="9">
        <v>1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13">
        <f t="shared" si="6"/>
        <v>2</v>
      </c>
      <c r="X156" s="4">
        <v>291.5</v>
      </c>
      <c r="Y156" s="10">
        <f t="shared" si="7"/>
        <v>583</v>
      </c>
      <c r="Z156" s="10">
        <v>787.05000000000007</v>
      </c>
      <c r="AA156" s="10">
        <f t="shared" si="8"/>
        <v>1574.1000000000001</v>
      </c>
    </row>
    <row r="157" spans="1:27" ht="74.099999999999994" customHeight="1" x14ac:dyDescent="0.25">
      <c r="A157" s="14" t="s">
        <v>353</v>
      </c>
      <c r="B157" s="5" t="s">
        <v>335</v>
      </c>
      <c r="C157" s="5" t="s">
        <v>336</v>
      </c>
      <c r="D157" s="5">
        <v>12345</v>
      </c>
      <c r="E157" s="5">
        <v>4770</v>
      </c>
      <c r="F157" s="5" t="s">
        <v>510</v>
      </c>
      <c r="G157" s="5" t="s">
        <v>88</v>
      </c>
      <c r="H157" s="7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13">
        <f t="shared" si="6"/>
        <v>0</v>
      </c>
      <c r="X157" s="4">
        <v>291.5</v>
      </c>
      <c r="Y157" s="10">
        <f t="shared" si="7"/>
        <v>0</v>
      </c>
      <c r="Z157" s="10">
        <v>787.05000000000007</v>
      </c>
      <c r="AA157" s="10">
        <f t="shared" si="8"/>
        <v>0</v>
      </c>
    </row>
    <row r="158" spans="1:27" ht="74.099999999999994" customHeight="1" x14ac:dyDescent="0.25">
      <c r="A158" s="14" t="s">
        <v>352</v>
      </c>
      <c r="B158" s="5" t="s">
        <v>274</v>
      </c>
      <c r="C158" s="5" t="s">
        <v>174</v>
      </c>
      <c r="D158" s="5">
        <v>12695</v>
      </c>
      <c r="E158" s="5">
        <v>3350</v>
      </c>
      <c r="F158" s="5" t="s">
        <v>511</v>
      </c>
      <c r="G158" s="5" t="s">
        <v>303</v>
      </c>
      <c r="H158" s="7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1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13">
        <f t="shared" si="6"/>
        <v>1</v>
      </c>
      <c r="X158" s="4">
        <v>371</v>
      </c>
      <c r="Y158" s="10">
        <f t="shared" si="7"/>
        <v>371</v>
      </c>
      <c r="Z158" s="10">
        <v>1001.7</v>
      </c>
      <c r="AA158" s="10">
        <f t="shared" si="8"/>
        <v>1001.7</v>
      </c>
    </row>
    <row r="159" spans="1:27" ht="74.099999999999994" customHeight="1" x14ac:dyDescent="0.25">
      <c r="A159" s="14" t="s">
        <v>353</v>
      </c>
      <c r="B159" s="5" t="s">
        <v>65</v>
      </c>
      <c r="C159" s="5" t="s">
        <v>66</v>
      </c>
      <c r="D159" s="5">
        <v>11106</v>
      </c>
      <c r="E159" s="5">
        <v>7250</v>
      </c>
      <c r="F159" s="5" t="s">
        <v>512</v>
      </c>
      <c r="G159" s="5" t="s">
        <v>81</v>
      </c>
      <c r="H159" s="7"/>
      <c r="I159" s="9">
        <v>0</v>
      </c>
      <c r="J159" s="9">
        <v>0</v>
      </c>
      <c r="K159" s="9">
        <v>0</v>
      </c>
      <c r="L159" s="9">
        <v>1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13">
        <f t="shared" si="6"/>
        <v>1</v>
      </c>
      <c r="X159" s="4">
        <v>318</v>
      </c>
      <c r="Y159" s="10">
        <f t="shared" si="7"/>
        <v>318</v>
      </c>
      <c r="Z159" s="10">
        <v>858.6</v>
      </c>
      <c r="AA159" s="10">
        <f t="shared" si="8"/>
        <v>858.6</v>
      </c>
    </row>
    <row r="160" spans="1:27" ht="74.099999999999994" customHeight="1" x14ac:dyDescent="0.25">
      <c r="A160" s="14" t="s">
        <v>353</v>
      </c>
      <c r="B160" s="5" t="s">
        <v>337</v>
      </c>
      <c r="C160" s="5" t="s">
        <v>338</v>
      </c>
      <c r="D160" s="5">
        <v>12220</v>
      </c>
      <c r="E160" s="5">
        <v>9300</v>
      </c>
      <c r="F160" s="5" t="s">
        <v>513</v>
      </c>
      <c r="G160" s="5" t="s">
        <v>27</v>
      </c>
      <c r="H160" s="7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13">
        <f t="shared" si="6"/>
        <v>0</v>
      </c>
      <c r="X160" s="4">
        <v>227</v>
      </c>
      <c r="Y160" s="10">
        <f t="shared" si="7"/>
        <v>0</v>
      </c>
      <c r="Z160" s="10">
        <v>612.90000000000009</v>
      </c>
      <c r="AA160" s="10">
        <f t="shared" si="8"/>
        <v>0</v>
      </c>
    </row>
    <row r="161" spans="1:27" ht="74.099999999999994" customHeight="1" x14ac:dyDescent="0.25">
      <c r="A161" s="14" t="s">
        <v>352</v>
      </c>
      <c r="B161" s="5" t="s">
        <v>12</v>
      </c>
      <c r="C161" s="5" t="s">
        <v>13</v>
      </c>
      <c r="D161" s="5">
        <v>33344</v>
      </c>
      <c r="E161" s="5">
        <v>1985</v>
      </c>
      <c r="F161" s="5" t="s">
        <v>514</v>
      </c>
      <c r="G161" s="5" t="s">
        <v>198</v>
      </c>
      <c r="H161" s="7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13">
        <f t="shared" si="6"/>
        <v>0</v>
      </c>
      <c r="X161" s="4">
        <v>395</v>
      </c>
      <c r="Y161" s="10">
        <f t="shared" si="7"/>
        <v>0</v>
      </c>
      <c r="Z161" s="10">
        <v>1066.5</v>
      </c>
      <c r="AA161" s="10">
        <f t="shared" si="8"/>
        <v>0</v>
      </c>
    </row>
    <row r="162" spans="1:27" ht="74.099999999999994" customHeight="1" x14ac:dyDescent="0.25">
      <c r="A162" s="14" t="s">
        <v>353</v>
      </c>
      <c r="B162" s="5" t="s">
        <v>313</v>
      </c>
      <c r="C162" s="5" t="s">
        <v>314</v>
      </c>
      <c r="D162" s="5">
        <v>33309</v>
      </c>
      <c r="E162" s="5">
        <v>4046</v>
      </c>
      <c r="F162" s="5" t="s">
        <v>515</v>
      </c>
      <c r="G162" s="5" t="s">
        <v>250</v>
      </c>
      <c r="H162" s="7"/>
      <c r="I162" s="9">
        <v>0</v>
      </c>
      <c r="J162" s="9">
        <v>1</v>
      </c>
      <c r="K162" s="9">
        <v>1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13">
        <f t="shared" si="6"/>
        <v>2</v>
      </c>
      <c r="X162" s="4">
        <v>415</v>
      </c>
      <c r="Y162" s="10">
        <f t="shared" si="7"/>
        <v>830</v>
      </c>
      <c r="Z162" s="10">
        <v>1120.5</v>
      </c>
      <c r="AA162" s="10">
        <f t="shared" si="8"/>
        <v>2241</v>
      </c>
    </row>
    <row r="163" spans="1:27" ht="74.099999999999994" customHeight="1" x14ac:dyDescent="0.25">
      <c r="A163" s="14" t="s">
        <v>353</v>
      </c>
      <c r="B163" s="5" t="s">
        <v>340</v>
      </c>
      <c r="C163" s="5" t="s">
        <v>341</v>
      </c>
      <c r="D163" s="5">
        <v>70085</v>
      </c>
      <c r="E163" s="5">
        <v>2450</v>
      </c>
      <c r="F163" s="5" t="s">
        <v>516</v>
      </c>
      <c r="G163" s="5" t="s">
        <v>26</v>
      </c>
      <c r="H163" s="7"/>
      <c r="I163" s="9">
        <v>0</v>
      </c>
      <c r="J163" s="9">
        <v>0</v>
      </c>
      <c r="K163" s="9">
        <v>0</v>
      </c>
      <c r="L163" s="9">
        <v>0</v>
      </c>
      <c r="M163" s="9">
        <v>1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13">
        <f t="shared" si="6"/>
        <v>1</v>
      </c>
      <c r="X163" s="4">
        <v>272</v>
      </c>
      <c r="Y163" s="10">
        <f t="shared" si="7"/>
        <v>272</v>
      </c>
      <c r="Z163" s="10">
        <v>734.40000000000009</v>
      </c>
      <c r="AA163" s="10">
        <f t="shared" si="8"/>
        <v>734.40000000000009</v>
      </c>
    </row>
    <row r="164" spans="1:27" ht="74.099999999999994" customHeight="1" x14ac:dyDescent="0.25">
      <c r="A164" s="14" t="s">
        <v>353</v>
      </c>
      <c r="B164" s="5" t="s">
        <v>342</v>
      </c>
      <c r="C164" s="5" t="s">
        <v>343</v>
      </c>
      <c r="D164" s="5">
        <v>11106</v>
      </c>
      <c r="E164" s="5">
        <v>1250</v>
      </c>
      <c r="F164" s="5" t="s">
        <v>517</v>
      </c>
      <c r="G164" s="5" t="s">
        <v>45</v>
      </c>
      <c r="H164" s="7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13">
        <f t="shared" si="6"/>
        <v>0</v>
      </c>
      <c r="X164" s="4">
        <v>294</v>
      </c>
      <c r="Y164" s="10">
        <f t="shared" si="7"/>
        <v>0</v>
      </c>
      <c r="Z164" s="10">
        <v>793.80000000000007</v>
      </c>
      <c r="AA164" s="10">
        <f t="shared" si="8"/>
        <v>0</v>
      </c>
    </row>
    <row r="165" spans="1:27" ht="74.099999999999994" customHeight="1" x14ac:dyDescent="0.25">
      <c r="A165" s="14" t="s">
        <v>353</v>
      </c>
      <c r="B165" s="5" t="s">
        <v>331</v>
      </c>
      <c r="C165" s="5" t="s">
        <v>332</v>
      </c>
      <c r="D165" s="5">
        <v>12692</v>
      </c>
      <c r="E165" s="5">
        <v>9300</v>
      </c>
      <c r="F165" s="5" t="s">
        <v>518</v>
      </c>
      <c r="G165" s="5" t="s">
        <v>27</v>
      </c>
      <c r="H165" s="7"/>
      <c r="I165" s="9">
        <v>0</v>
      </c>
      <c r="J165" s="9">
        <v>0</v>
      </c>
      <c r="K165" s="9">
        <v>1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13">
        <f t="shared" si="6"/>
        <v>1</v>
      </c>
      <c r="X165" s="4">
        <v>411.5</v>
      </c>
      <c r="Y165" s="10">
        <f t="shared" si="7"/>
        <v>411.5</v>
      </c>
      <c r="Z165" s="10">
        <v>1111.0500000000002</v>
      </c>
      <c r="AA165" s="10">
        <f t="shared" si="8"/>
        <v>1111.0500000000002</v>
      </c>
    </row>
    <row r="166" spans="1:27" ht="74.099999999999994" customHeight="1" x14ac:dyDescent="0.25">
      <c r="A166" s="14" t="s">
        <v>352</v>
      </c>
      <c r="B166" s="5" t="s">
        <v>274</v>
      </c>
      <c r="C166" s="5" t="s">
        <v>174</v>
      </c>
      <c r="D166" s="5">
        <v>12695</v>
      </c>
      <c r="E166" s="5">
        <v>1250</v>
      </c>
      <c r="F166" s="5" t="s">
        <v>519</v>
      </c>
      <c r="G166" s="5" t="s">
        <v>45</v>
      </c>
      <c r="H166" s="7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13">
        <f t="shared" si="6"/>
        <v>0</v>
      </c>
      <c r="X166" s="4">
        <v>371</v>
      </c>
      <c r="Y166" s="10">
        <f t="shared" si="7"/>
        <v>0</v>
      </c>
      <c r="Z166" s="10">
        <v>1001.7</v>
      </c>
      <c r="AA166" s="10">
        <f t="shared" si="8"/>
        <v>0</v>
      </c>
    </row>
    <row r="167" spans="1:27" ht="74.099999999999994" customHeight="1" x14ac:dyDescent="0.25">
      <c r="A167" s="14" t="s">
        <v>352</v>
      </c>
      <c r="B167" s="5" t="s">
        <v>117</v>
      </c>
      <c r="C167" s="5" t="s">
        <v>118</v>
      </c>
      <c r="D167" s="5">
        <v>12004</v>
      </c>
      <c r="E167" s="5">
        <v>6500</v>
      </c>
      <c r="F167" s="5" t="s">
        <v>520</v>
      </c>
      <c r="G167" s="5" t="s">
        <v>113</v>
      </c>
      <c r="H167" s="7"/>
      <c r="I167" s="9">
        <v>0</v>
      </c>
      <c r="J167" s="9">
        <v>0</v>
      </c>
      <c r="K167" s="9">
        <v>0</v>
      </c>
      <c r="L167" s="9">
        <v>0</v>
      </c>
      <c r="M167" s="9">
        <v>1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13">
        <f t="shared" si="6"/>
        <v>1</v>
      </c>
      <c r="X167" s="4">
        <v>286</v>
      </c>
      <c r="Y167" s="10">
        <f t="shared" si="7"/>
        <v>286</v>
      </c>
      <c r="Z167" s="10">
        <v>772.2</v>
      </c>
      <c r="AA167" s="10">
        <f t="shared" si="8"/>
        <v>772.2</v>
      </c>
    </row>
    <row r="168" spans="1:27" ht="74.099999999999994" customHeight="1" x14ac:dyDescent="0.25">
      <c r="A168" s="14" t="s">
        <v>352</v>
      </c>
      <c r="B168" s="5" t="s">
        <v>345</v>
      </c>
      <c r="C168" s="5" t="s">
        <v>346</v>
      </c>
      <c r="D168" s="5">
        <v>12398</v>
      </c>
      <c r="E168" s="5">
        <v>5800</v>
      </c>
      <c r="F168" s="5" t="s">
        <v>521</v>
      </c>
      <c r="G168" s="5" t="s">
        <v>347</v>
      </c>
      <c r="H168" s="7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1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13">
        <f t="shared" si="6"/>
        <v>1</v>
      </c>
      <c r="X168" s="4">
        <v>256.5</v>
      </c>
      <c r="Y168" s="10">
        <f t="shared" si="7"/>
        <v>256.5</v>
      </c>
      <c r="Z168" s="10">
        <v>692.55000000000007</v>
      </c>
      <c r="AA168" s="10">
        <f t="shared" si="8"/>
        <v>692.55000000000007</v>
      </c>
    </row>
    <row r="169" spans="1:27" ht="74.099999999999994" customHeight="1" x14ac:dyDescent="0.25">
      <c r="A169" s="14" t="s">
        <v>352</v>
      </c>
      <c r="B169" s="5" t="s">
        <v>279</v>
      </c>
      <c r="C169" s="5" t="s">
        <v>280</v>
      </c>
      <c r="D169" s="5">
        <v>11121</v>
      </c>
      <c r="E169" s="5">
        <v>9201</v>
      </c>
      <c r="F169" s="5" t="s">
        <v>522</v>
      </c>
      <c r="G169" s="5" t="s">
        <v>242</v>
      </c>
      <c r="H169" s="7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13">
        <f t="shared" si="6"/>
        <v>0</v>
      </c>
      <c r="X169" s="4">
        <v>320.5</v>
      </c>
      <c r="Y169" s="10">
        <f t="shared" si="7"/>
        <v>0</v>
      </c>
      <c r="Z169" s="10">
        <v>865.35</v>
      </c>
      <c r="AA169" s="10">
        <f t="shared" si="8"/>
        <v>0</v>
      </c>
    </row>
    <row r="170" spans="1:27" s="18" customFormat="1" ht="74.099999999999994" customHeight="1" x14ac:dyDescent="0.25">
      <c r="A170" s="15" t="s">
        <v>353</v>
      </c>
      <c r="B170" s="15" t="s">
        <v>603</v>
      </c>
      <c r="C170" s="15" t="s">
        <v>685</v>
      </c>
      <c r="D170" s="15">
        <v>33176</v>
      </c>
      <c r="E170" s="15">
        <v>9410</v>
      </c>
      <c r="F170" s="15" t="s">
        <v>523</v>
      </c>
      <c r="G170" s="15" t="s">
        <v>31</v>
      </c>
      <c r="H170" s="15"/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1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13">
        <f t="shared" si="6"/>
        <v>1</v>
      </c>
      <c r="X170" s="16">
        <v>389</v>
      </c>
      <c r="Y170" s="10">
        <f t="shared" si="7"/>
        <v>389</v>
      </c>
      <c r="Z170" s="17">
        <v>1050.3000000000002</v>
      </c>
      <c r="AA170" s="10">
        <f t="shared" si="8"/>
        <v>1050.3000000000002</v>
      </c>
    </row>
    <row r="171" spans="1:27" s="18" customFormat="1" ht="74.099999999999994" customHeight="1" x14ac:dyDescent="0.25">
      <c r="A171" s="15" t="s">
        <v>353</v>
      </c>
      <c r="B171" s="15" t="s">
        <v>604</v>
      </c>
      <c r="C171" s="15" t="s">
        <v>686</v>
      </c>
      <c r="D171" s="15">
        <v>12257</v>
      </c>
      <c r="E171" s="15">
        <v>9300</v>
      </c>
      <c r="F171" s="15" t="s">
        <v>524</v>
      </c>
      <c r="G171" s="15" t="s">
        <v>27</v>
      </c>
      <c r="H171" s="15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13">
        <f t="shared" si="6"/>
        <v>1</v>
      </c>
      <c r="X171" s="16">
        <v>260</v>
      </c>
      <c r="Y171" s="10">
        <f t="shared" si="7"/>
        <v>260</v>
      </c>
      <c r="Z171" s="17">
        <v>702</v>
      </c>
      <c r="AA171" s="10">
        <f t="shared" si="8"/>
        <v>702</v>
      </c>
    </row>
    <row r="172" spans="1:27" s="18" customFormat="1" ht="74.099999999999994" customHeight="1" x14ac:dyDescent="0.25">
      <c r="A172" s="15" t="s">
        <v>353</v>
      </c>
      <c r="B172" s="15" t="s">
        <v>605</v>
      </c>
      <c r="C172" s="15" t="s">
        <v>687</v>
      </c>
      <c r="D172" s="15" t="s">
        <v>606</v>
      </c>
      <c r="E172" s="15">
        <v>2000</v>
      </c>
      <c r="F172" s="15" t="s">
        <v>525</v>
      </c>
      <c r="G172" s="15" t="s">
        <v>114</v>
      </c>
      <c r="H172" s="15"/>
      <c r="I172" s="9">
        <v>0</v>
      </c>
      <c r="J172" s="9">
        <v>0</v>
      </c>
      <c r="K172" s="9">
        <v>0</v>
      </c>
      <c r="L172" s="9">
        <v>1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13">
        <f t="shared" si="6"/>
        <v>1</v>
      </c>
      <c r="X172" s="16">
        <v>248</v>
      </c>
      <c r="Y172" s="10">
        <f t="shared" si="7"/>
        <v>248</v>
      </c>
      <c r="Z172" s="17">
        <v>669.6</v>
      </c>
      <c r="AA172" s="10">
        <f t="shared" si="8"/>
        <v>669.6</v>
      </c>
    </row>
    <row r="173" spans="1:27" s="18" customFormat="1" ht="74.099999999999994" customHeight="1" x14ac:dyDescent="0.25">
      <c r="A173" s="15" t="s">
        <v>353</v>
      </c>
      <c r="B173" s="15" t="s">
        <v>607</v>
      </c>
      <c r="C173" s="15" t="s">
        <v>688</v>
      </c>
      <c r="D173" s="15">
        <v>33232</v>
      </c>
      <c r="E173" s="15">
        <v>2010</v>
      </c>
      <c r="F173" s="15" t="s">
        <v>526</v>
      </c>
      <c r="G173" s="15"/>
      <c r="H173" s="15"/>
      <c r="I173" s="9">
        <v>0</v>
      </c>
      <c r="J173" s="9">
        <v>0</v>
      </c>
      <c r="K173" s="9">
        <v>1</v>
      </c>
      <c r="L173" s="9">
        <v>0</v>
      </c>
      <c r="M173" s="9">
        <v>1</v>
      </c>
      <c r="N173" s="9">
        <v>1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13">
        <f t="shared" si="6"/>
        <v>3</v>
      </c>
      <c r="X173" s="16">
        <v>381</v>
      </c>
      <c r="Y173" s="10">
        <f t="shared" si="7"/>
        <v>1143</v>
      </c>
      <c r="Z173" s="17">
        <v>1028.7</v>
      </c>
      <c r="AA173" s="10">
        <f t="shared" si="8"/>
        <v>3086.1000000000004</v>
      </c>
    </row>
    <row r="174" spans="1:27" s="18" customFormat="1" ht="74.099999999999994" customHeight="1" x14ac:dyDescent="0.25">
      <c r="A174" s="15" t="s">
        <v>353</v>
      </c>
      <c r="B174" s="15" t="s">
        <v>608</v>
      </c>
      <c r="C174" s="15" t="s">
        <v>689</v>
      </c>
      <c r="D174" s="15">
        <v>33271</v>
      </c>
      <c r="E174" s="15">
        <v>2155</v>
      </c>
      <c r="F174" s="15" t="s">
        <v>527</v>
      </c>
      <c r="G174" s="15" t="s">
        <v>32</v>
      </c>
      <c r="H174" s="15"/>
      <c r="I174" s="9">
        <v>0</v>
      </c>
      <c r="J174" s="9">
        <v>0</v>
      </c>
      <c r="K174" s="9">
        <v>0</v>
      </c>
      <c r="L174" s="9">
        <v>1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13">
        <f t="shared" si="6"/>
        <v>1</v>
      </c>
      <c r="X174" s="16">
        <v>274</v>
      </c>
      <c r="Y174" s="10">
        <f t="shared" si="7"/>
        <v>274</v>
      </c>
      <c r="Z174" s="17">
        <v>739.80000000000007</v>
      </c>
      <c r="AA174" s="10">
        <f t="shared" si="8"/>
        <v>739.80000000000007</v>
      </c>
    </row>
    <row r="175" spans="1:27" s="18" customFormat="1" ht="74.099999999999994" customHeight="1" x14ac:dyDescent="0.25">
      <c r="A175" s="15" t="s">
        <v>353</v>
      </c>
      <c r="B175" s="15" t="s">
        <v>609</v>
      </c>
      <c r="C175" s="15" t="s">
        <v>690</v>
      </c>
      <c r="D175" s="15">
        <v>33266</v>
      </c>
      <c r="E175" s="15">
        <v>2194</v>
      </c>
      <c r="F175" s="15" t="s">
        <v>528</v>
      </c>
      <c r="G175" s="15"/>
      <c r="H175" s="15"/>
      <c r="I175" s="9">
        <v>0</v>
      </c>
      <c r="J175" s="9">
        <v>0</v>
      </c>
      <c r="K175" s="9">
        <v>0</v>
      </c>
      <c r="L175" s="9">
        <v>1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13">
        <f t="shared" si="6"/>
        <v>1</v>
      </c>
      <c r="X175" s="16">
        <v>367</v>
      </c>
      <c r="Y175" s="10">
        <f t="shared" si="7"/>
        <v>367</v>
      </c>
      <c r="Z175" s="17">
        <v>990.90000000000009</v>
      </c>
      <c r="AA175" s="10">
        <f t="shared" si="8"/>
        <v>990.90000000000009</v>
      </c>
    </row>
    <row r="176" spans="1:27" s="18" customFormat="1" ht="74.099999999999994" customHeight="1" x14ac:dyDescent="0.25">
      <c r="A176" s="15" t="s">
        <v>353</v>
      </c>
      <c r="B176" s="15" t="s">
        <v>610</v>
      </c>
      <c r="C176" s="15" t="s">
        <v>691</v>
      </c>
      <c r="D176" s="15" t="s">
        <v>611</v>
      </c>
      <c r="E176" s="15">
        <v>9002</v>
      </c>
      <c r="F176" s="15" t="s">
        <v>529</v>
      </c>
      <c r="G176" s="15"/>
      <c r="H176" s="15"/>
      <c r="I176" s="9">
        <v>0</v>
      </c>
      <c r="J176" s="9">
        <v>0</v>
      </c>
      <c r="K176" s="9">
        <v>0</v>
      </c>
      <c r="L176" s="9">
        <v>1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13">
        <f t="shared" si="6"/>
        <v>1</v>
      </c>
      <c r="X176" s="16">
        <v>330</v>
      </c>
      <c r="Y176" s="10">
        <f t="shared" si="7"/>
        <v>330</v>
      </c>
      <c r="Z176" s="17">
        <v>891.00000000000011</v>
      </c>
      <c r="AA176" s="10">
        <f t="shared" si="8"/>
        <v>891.00000000000011</v>
      </c>
    </row>
    <row r="177" spans="1:27" s="18" customFormat="1" ht="74.099999999999994" customHeight="1" x14ac:dyDescent="0.25">
      <c r="A177" s="15" t="s">
        <v>353</v>
      </c>
      <c r="B177" s="15" t="s">
        <v>612</v>
      </c>
      <c r="C177" s="15" t="s">
        <v>689</v>
      </c>
      <c r="D177" s="15">
        <v>33271</v>
      </c>
      <c r="E177" s="15">
        <v>9400</v>
      </c>
      <c r="F177" s="15" t="s">
        <v>530</v>
      </c>
      <c r="G177" s="15" t="s">
        <v>231</v>
      </c>
      <c r="H177" s="15"/>
      <c r="I177" s="9">
        <v>0</v>
      </c>
      <c r="J177" s="9">
        <v>0</v>
      </c>
      <c r="K177" s="9">
        <v>0</v>
      </c>
      <c r="L177" s="9">
        <v>1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13">
        <f t="shared" si="6"/>
        <v>1</v>
      </c>
      <c r="X177" s="16">
        <v>307</v>
      </c>
      <c r="Y177" s="10">
        <f t="shared" si="7"/>
        <v>307</v>
      </c>
      <c r="Z177" s="17">
        <v>828.90000000000009</v>
      </c>
      <c r="AA177" s="10">
        <f t="shared" si="8"/>
        <v>828.90000000000009</v>
      </c>
    </row>
    <row r="178" spans="1:27" s="18" customFormat="1" ht="74.099999999999994" customHeight="1" x14ac:dyDescent="0.25">
      <c r="A178" s="15" t="s">
        <v>353</v>
      </c>
      <c r="B178" s="15" t="s">
        <v>613</v>
      </c>
      <c r="C178" s="15" t="s">
        <v>692</v>
      </c>
      <c r="D178" s="15">
        <v>39615</v>
      </c>
      <c r="E178" s="15">
        <v>9075</v>
      </c>
      <c r="F178" s="15" t="s">
        <v>531</v>
      </c>
      <c r="G178" s="15"/>
      <c r="H178" s="15"/>
      <c r="I178" s="9">
        <v>0</v>
      </c>
      <c r="J178" s="9">
        <v>0</v>
      </c>
      <c r="K178" s="9">
        <v>0</v>
      </c>
      <c r="L178" s="9">
        <v>1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13">
        <f t="shared" si="6"/>
        <v>1</v>
      </c>
      <c r="X178" s="16">
        <v>395</v>
      </c>
      <c r="Y178" s="10">
        <f t="shared" si="7"/>
        <v>395</v>
      </c>
      <c r="Z178" s="17">
        <v>1066.5</v>
      </c>
      <c r="AA178" s="10">
        <f t="shared" si="8"/>
        <v>1066.5</v>
      </c>
    </row>
    <row r="179" spans="1:27" s="18" customFormat="1" ht="74.099999999999994" customHeight="1" x14ac:dyDescent="0.25">
      <c r="A179" s="15" t="s">
        <v>353</v>
      </c>
      <c r="B179" s="15" t="s">
        <v>614</v>
      </c>
      <c r="C179" s="15" t="s">
        <v>693</v>
      </c>
      <c r="D179" s="15">
        <v>12422</v>
      </c>
      <c r="E179" s="15">
        <v>5980</v>
      </c>
      <c r="F179" s="15" t="s">
        <v>532</v>
      </c>
      <c r="G179" s="15" t="s">
        <v>286</v>
      </c>
      <c r="H179" s="15"/>
      <c r="I179" s="9">
        <v>0</v>
      </c>
      <c r="J179" s="9">
        <v>0</v>
      </c>
      <c r="K179" s="9">
        <v>0</v>
      </c>
      <c r="L179" s="9">
        <v>3</v>
      </c>
      <c r="M179" s="9">
        <v>2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13">
        <f t="shared" si="6"/>
        <v>5</v>
      </c>
      <c r="X179" s="16">
        <v>160</v>
      </c>
      <c r="Y179" s="10">
        <f t="shared" si="7"/>
        <v>800</v>
      </c>
      <c r="Z179" s="17">
        <v>432</v>
      </c>
      <c r="AA179" s="10">
        <f t="shared" si="8"/>
        <v>2160</v>
      </c>
    </row>
    <row r="180" spans="1:27" s="18" customFormat="1" ht="74.099999999999994" customHeight="1" x14ac:dyDescent="0.25">
      <c r="A180" s="15" t="s">
        <v>353</v>
      </c>
      <c r="B180" s="15" t="s">
        <v>615</v>
      </c>
      <c r="C180" s="15" t="s">
        <v>694</v>
      </c>
      <c r="D180" s="15">
        <v>38365</v>
      </c>
      <c r="E180" s="15">
        <v>9300</v>
      </c>
      <c r="F180" s="15" t="s">
        <v>533</v>
      </c>
      <c r="G180" s="15" t="s">
        <v>27</v>
      </c>
      <c r="H180" s="15"/>
      <c r="I180" s="9">
        <v>0</v>
      </c>
      <c r="J180" s="9">
        <v>0</v>
      </c>
      <c r="K180" s="9">
        <v>0</v>
      </c>
      <c r="L180" s="9">
        <v>1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13">
        <f t="shared" si="6"/>
        <v>1</v>
      </c>
      <c r="X180" s="16">
        <v>578</v>
      </c>
      <c r="Y180" s="10">
        <f t="shared" si="7"/>
        <v>578</v>
      </c>
      <c r="Z180" s="17">
        <v>1560.6000000000001</v>
      </c>
      <c r="AA180" s="10">
        <f t="shared" si="8"/>
        <v>1560.6000000000001</v>
      </c>
    </row>
    <row r="181" spans="1:27" s="18" customFormat="1" ht="74.099999999999994" customHeight="1" x14ac:dyDescent="0.25">
      <c r="A181" s="15" t="s">
        <v>352</v>
      </c>
      <c r="B181" s="15" t="s">
        <v>616</v>
      </c>
      <c r="C181" s="15" t="s">
        <v>695</v>
      </c>
      <c r="D181" s="15" t="s">
        <v>617</v>
      </c>
      <c r="E181" s="15">
        <v>9394</v>
      </c>
      <c r="F181" s="15" t="s">
        <v>534</v>
      </c>
      <c r="G181" s="15" t="s">
        <v>27</v>
      </c>
      <c r="H181" s="15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13">
        <f t="shared" si="6"/>
        <v>0</v>
      </c>
      <c r="X181" s="16">
        <v>234</v>
      </c>
      <c r="Y181" s="10">
        <f t="shared" si="7"/>
        <v>0</v>
      </c>
      <c r="Z181" s="17">
        <v>631.80000000000007</v>
      </c>
      <c r="AA181" s="10">
        <f t="shared" si="8"/>
        <v>0</v>
      </c>
    </row>
    <row r="182" spans="1:27" s="18" customFormat="1" ht="74.099999999999994" customHeight="1" x14ac:dyDescent="0.25">
      <c r="A182" s="15" t="s">
        <v>353</v>
      </c>
      <c r="B182" s="15" t="s">
        <v>618</v>
      </c>
      <c r="C182" s="15" t="s">
        <v>696</v>
      </c>
      <c r="D182" s="15" t="s">
        <v>611</v>
      </c>
      <c r="E182" s="15">
        <v>9409</v>
      </c>
      <c r="F182" s="15" t="s">
        <v>535</v>
      </c>
      <c r="G182" s="15" t="s">
        <v>231</v>
      </c>
      <c r="H182" s="15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13">
        <f t="shared" si="6"/>
        <v>0</v>
      </c>
      <c r="X182" s="16">
        <v>250</v>
      </c>
      <c r="Y182" s="10">
        <f t="shared" si="7"/>
        <v>0</v>
      </c>
      <c r="Z182" s="17">
        <v>675</v>
      </c>
      <c r="AA182" s="10">
        <f t="shared" si="8"/>
        <v>0</v>
      </c>
    </row>
    <row r="183" spans="1:27" s="18" customFormat="1" ht="74.099999999999994" customHeight="1" x14ac:dyDescent="0.25">
      <c r="A183" s="15" t="s">
        <v>353</v>
      </c>
      <c r="B183" s="15" t="s">
        <v>619</v>
      </c>
      <c r="C183" s="15" t="s">
        <v>697</v>
      </c>
      <c r="D183" s="15" t="s">
        <v>606</v>
      </c>
      <c r="E183" s="15">
        <v>7800</v>
      </c>
      <c r="F183" s="15" t="s">
        <v>536</v>
      </c>
      <c r="G183" s="15" t="s">
        <v>27</v>
      </c>
      <c r="H183" s="15"/>
      <c r="I183" s="9">
        <v>0</v>
      </c>
      <c r="J183" s="9">
        <v>0</v>
      </c>
      <c r="K183" s="9">
        <v>0</v>
      </c>
      <c r="L183" s="9">
        <v>1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13">
        <f t="shared" si="6"/>
        <v>1</v>
      </c>
      <c r="X183" s="16">
        <v>286</v>
      </c>
      <c r="Y183" s="10">
        <f t="shared" si="7"/>
        <v>286</v>
      </c>
      <c r="Z183" s="17">
        <v>772.2</v>
      </c>
      <c r="AA183" s="10">
        <f t="shared" si="8"/>
        <v>772.2</v>
      </c>
    </row>
    <row r="184" spans="1:27" s="18" customFormat="1" ht="74.099999999999994" customHeight="1" x14ac:dyDescent="0.25">
      <c r="A184" s="15" t="s">
        <v>353</v>
      </c>
      <c r="B184" s="15" t="s">
        <v>620</v>
      </c>
      <c r="C184" s="15" t="s">
        <v>698</v>
      </c>
      <c r="D184" s="15" t="s">
        <v>606</v>
      </c>
      <c r="E184" s="15">
        <v>9400</v>
      </c>
      <c r="F184" s="15" t="s">
        <v>537</v>
      </c>
      <c r="G184" s="15" t="s">
        <v>231</v>
      </c>
      <c r="H184" s="15"/>
      <c r="I184" s="9">
        <v>0</v>
      </c>
      <c r="J184" s="9">
        <v>0</v>
      </c>
      <c r="K184" s="9">
        <v>0</v>
      </c>
      <c r="L184" s="9">
        <v>1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13">
        <f t="shared" si="6"/>
        <v>1</v>
      </c>
      <c r="X184" s="16">
        <v>336</v>
      </c>
      <c r="Y184" s="10">
        <f t="shared" si="7"/>
        <v>336</v>
      </c>
      <c r="Z184" s="17">
        <v>907.2</v>
      </c>
      <c r="AA184" s="10">
        <f t="shared" si="8"/>
        <v>907.2</v>
      </c>
    </row>
    <row r="185" spans="1:27" s="18" customFormat="1" ht="74.099999999999994" customHeight="1" x14ac:dyDescent="0.25">
      <c r="A185" s="15" t="s">
        <v>353</v>
      </c>
      <c r="B185" s="15" t="s">
        <v>621</v>
      </c>
      <c r="C185" s="15" t="s">
        <v>699</v>
      </c>
      <c r="D185" s="15">
        <v>12400</v>
      </c>
      <c r="E185" s="15">
        <v>9492</v>
      </c>
      <c r="F185" s="15" t="s">
        <v>538</v>
      </c>
      <c r="G185" s="15" t="s">
        <v>231</v>
      </c>
      <c r="H185" s="15"/>
      <c r="I185" s="9">
        <v>0</v>
      </c>
      <c r="J185" s="9">
        <v>0</v>
      </c>
      <c r="K185" s="9">
        <v>0</v>
      </c>
      <c r="L185" s="9">
        <v>2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13">
        <f t="shared" si="6"/>
        <v>2</v>
      </c>
      <c r="X185" s="16">
        <v>248</v>
      </c>
      <c r="Y185" s="10">
        <f t="shared" si="7"/>
        <v>496</v>
      </c>
      <c r="Z185" s="17">
        <v>669.6</v>
      </c>
      <c r="AA185" s="10">
        <f t="shared" si="8"/>
        <v>1339.2</v>
      </c>
    </row>
    <row r="186" spans="1:27" s="18" customFormat="1" ht="74.099999999999994" customHeight="1" x14ac:dyDescent="0.25">
      <c r="A186" s="15" t="s">
        <v>353</v>
      </c>
      <c r="B186" s="15" t="s">
        <v>622</v>
      </c>
      <c r="C186" s="15" t="s">
        <v>700</v>
      </c>
      <c r="D186" s="15">
        <v>19126</v>
      </c>
      <c r="E186" s="15">
        <v>9400</v>
      </c>
      <c r="F186" s="15" t="s">
        <v>539</v>
      </c>
      <c r="G186" s="15" t="s">
        <v>231</v>
      </c>
      <c r="H186" s="15"/>
      <c r="I186" s="9">
        <v>0</v>
      </c>
      <c r="J186" s="9">
        <v>0</v>
      </c>
      <c r="K186" s="9">
        <v>0</v>
      </c>
      <c r="L186" s="9">
        <v>1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13">
        <f t="shared" si="6"/>
        <v>1</v>
      </c>
      <c r="X186" s="16">
        <v>278</v>
      </c>
      <c r="Y186" s="10">
        <f t="shared" si="7"/>
        <v>278</v>
      </c>
      <c r="Z186" s="17">
        <v>750.6</v>
      </c>
      <c r="AA186" s="10">
        <f t="shared" si="8"/>
        <v>750.6</v>
      </c>
    </row>
    <row r="187" spans="1:27" s="18" customFormat="1" ht="74.099999999999994" customHeight="1" x14ac:dyDescent="0.25">
      <c r="A187" s="15" t="s">
        <v>353</v>
      </c>
      <c r="B187" s="15" t="s">
        <v>623</v>
      </c>
      <c r="C187" s="15" t="s">
        <v>701</v>
      </c>
      <c r="D187" s="15">
        <v>33250</v>
      </c>
      <c r="E187" s="15">
        <v>9075</v>
      </c>
      <c r="F187" s="15" t="s">
        <v>540</v>
      </c>
      <c r="G187" s="15"/>
      <c r="H187" s="15"/>
      <c r="I187" s="9">
        <v>0</v>
      </c>
      <c r="J187" s="9">
        <v>0</v>
      </c>
      <c r="K187" s="9">
        <v>0</v>
      </c>
      <c r="L187" s="9">
        <v>1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13">
        <f t="shared" si="6"/>
        <v>1</v>
      </c>
      <c r="X187" s="16">
        <v>293</v>
      </c>
      <c r="Y187" s="10">
        <f t="shared" si="7"/>
        <v>293</v>
      </c>
      <c r="Z187" s="17">
        <v>791.1</v>
      </c>
      <c r="AA187" s="10">
        <f t="shared" si="8"/>
        <v>791.1</v>
      </c>
    </row>
    <row r="188" spans="1:27" s="18" customFormat="1" ht="74.099999999999994" customHeight="1" x14ac:dyDescent="0.25">
      <c r="A188" s="15" t="s">
        <v>353</v>
      </c>
      <c r="B188" s="15" t="s">
        <v>624</v>
      </c>
      <c r="C188" s="15" t="s">
        <v>701</v>
      </c>
      <c r="D188" s="15">
        <v>33250</v>
      </c>
      <c r="E188" s="15">
        <v>9300</v>
      </c>
      <c r="F188" s="15" t="s">
        <v>541</v>
      </c>
      <c r="G188" s="15" t="s">
        <v>27</v>
      </c>
      <c r="H188" s="15"/>
      <c r="I188" s="9">
        <v>0</v>
      </c>
      <c r="J188" s="9">
        <v>0</v>
      </c>
      <c r="K188" s="9">
        <v>0</v>
      </c>
      <c r="L188" s="9">
        <v>1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13">
        <f t="shared" si="6"/>
        <v>1</v>
      </c>
      <c r="X188" s="16">
        <v>348</v>
      </c>
      <c r="Y188" s="10">
        <f t="shared" si="7"/>
        <v>348</v>
      </c>
      <c r="Z188" s="17">
        <v>939.6</v>
      </c>
      <c r="AA188" s="10">
        <f t="shared" si="8"/>
        <v>939.6</v>
      </c>
    </row>
    <row r="189" spans="1:27" s="18" customFormat="1" ht="74.099999999999994" customHeight="1" x14ac:dyDescent="0.25">
      <c r="A189" s="15" t="s">
        <v>353</v>
      </c>
      <c r="B189" s="15" t="s">
        <v>625</v>
      </c>
      <c r="C189" s="15" t="s">
        <v>702</v>
      </c>
      <c r="D189" s="15">
        <v>12419</v>
      </c>
      <c r="E189" s="15">
        <v>1985</v>
      </c>
      <c r="F189" s="15" t="s">
        <v>542</v>
      </c>
      <c r="G189" s="15" t="s">
        <v>198</v>
      </c>
      <c r="H189" s="15"/>
      <c r="I189" s="9">
        <v>0</v>
      </c>
      <c r="J189" s="9">
        <v>0</v>
      </c>
      <c r="K189" s="9">
        <v>0</v>
      </c>
      <c r="L189" s="9">
        <v>3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13">
        <f t="shared" si="6"/>
        <v>3</v>
      </c>
      <c r="X189" s="16">
        <v>263</v>
      </c>
      <c r="Y189" s="10">
        <f t="shared" si="7"/>
        <v>789</v>
      </c>
      <c r="Z189" s="17">
        <v>710.1</v>
      </c>
      <c r="AA189" s="10">
        <f t="shared" si="8"/>
        <v>2130.3000000000002</v>
      </c>
    </row>
    <row r="190" spans="1:27" s="18" customFormat="1" ht="74.099999999999994" customHeight="1" x14ac:dyDescent="0.25">
      <c r="A190" s="15" t="s">
        <v>353</v>
      </c>
      <c r="B190" s="15" t="s">
        <v>626</v>
      </c>
      <c r="C190" s="15" t="s">
        <v>703</v>
      </c>
      <c r="D190" s="15">
        <v>33390</v>
      </c>
      <c r="E190" s="15">
        <v>1060</v>
      </c>
      <c r="F190" s="15" t="s">
        <v>543</v>
      </c>
      <c r="G190" s="15"/>
      <c r="H190" s="15"/>
      <c r="I190" s="9">
        <v>0</v>
      </c>
      <c r="J190" s="9">
        <v>0</v>
      </c>
      <c r="K190" s="9">
        <v>0</v>
      </c>
      <c r="L190" s="9">
        <v>1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13">
        <f t="shared" si="6"/>
        <v>1</v>
      </c>
      <c r="X190" s="16">
        <v>475</v>
      </c>
      <c r="Y190" s="10">
        <f t="shared" si="7"/>
        <v>475</v>
      </c>
      <c r="Z190" s="17">
        <v>1282.5</v>
      </c>
      <c r="AA190" s="10">
        <f t="shared" si="8"/>
        <v>1282.5</v>
      </c>
    </row>
    <row r="191" spans="1:27" s="18" customFormat="1" ht="74.099999999999994" customHeight="1" x14ac:dyDescent="0.25">
      <c r="A191" s="15" t="s">
        <v>353</v>
      </c>
      <c r="B191" s="15" t="s">
        <v>627</v>
      </c>
      <c r="C191" s="15" t="s">
        <v>704</v>
      </c>
      <c r="D191" s="15">
        <v>33390</v>
      </c>
      <c r="E191" s="15">
        <v>9326</v>
      </c>
      <c r="F191" s="15" t="s">
        <v>544</v>
      </c>
      <c r="G191" s="5" t="s">
        <v>27</v>
      </c>
      <c r="H191" s="15"/>
      <c r="I191" s="9">
        <v>0</v>
      </c>
      <c r="J191" s="9">
        <v>0</v>
      </c>
      <c r="K191" s="9">
        <v>0</v>
      </c>
      <c r="L191" s="9">
        <v>1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13">
        <f t="shared" si="6"/>
        <v>1</v>
      </c>
      <c r="X191" s="16">
        <v>458</v>
      </c>
      <c r="Y191" s="10">
        <f t="shared" si="7"/>
        <v>458</v>
      </c>
      <c r="Z191" s="17">
        <v>1236.6000000000001</v>
      </c>
      <c r="AA191" s="10">
        <f t="shared" si="8"/>
        <v>1236.6000000000001</v>
      </c>
    </row>
    <row r="192" spans="1:27" s="18" customFormat="1" ht="74.099999999999994" customHeight="1" x14ac:dyDescent="0.25">
      <c r="A192" s="15" t="s">
        <v>353</v>
      </c>
      <c r="B192" s="15" t="s">
        <v>628</v>
      </c>
      <c r="C192" s="15" t="s">
        <v>705</v>
      </c>
      <c r="D192" s="15">
        <v>19565</v>
      </c>
      <c r="E192" s="15">
        <v>3050</v>
      </c>
      <c r="F192" s="15" t="s">
        <v>545</v>
      </c>
      <c r="G192" s="15"/>
      <c r="H192" s="15"/>
      <c r="I192" s="9">
        <v>0</v>
      </c>
      <c r="J192" s="9">
        <v>0</v>
      </c>
      <c r="K192" s="9">
        <v>0</v>
      </c>
      <c r="L192" s="9">
        <v>1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13">
        <f t="shared" si="6"/>
        <v>1</v>
      </c>
      <c r="X192" s="16">
        <v>570</v>
      </c>
      <c r="Y192" s="10">
        <f t="shared" si="7"/>
        <v>570</v>
      </c>
      <c r="Z192" s="17">
        <v>1539</v>
      </c>
      <c r="AA192" s="10">
        <f t="shared" si="8"/>
        <v>1539</v>
      </c>
    </row>
    <row r="193" spans="1:27" s="18" customFormat="1" ht="74.099999999999994" customHeight="1" x14ac:dyDescent="0.25">
      <c r="A193" s="15" t="s">
        <v>353</v>
      </c>
      <c r="B193" s="15" t="s">
        <v>629</v>
      </c>
      <c r="C193" s="15" t="s">
        <v>705</v>
      </c>
      <c r="D193" s="15">
        <v>19566</v>
      </c>
      <c r="E193" s="15">
        <v>9300</v>
      </c>
      <c r="F193" s="15" t="s">
        <v>546</v>
      </c>
      <c r="G193" s="15" t="s">
        <v>27</v>
      </c>
      <c r="H193" s="15"/>
      <c r="I193" s="9">
        <v>0</v>
      </c>
      <c r="J193" s="9">
        <v>0</v>
      </c>
      <c r="K193" s="9">
        <v>0</v>
      </c>
      <c r="L193" s="9">
        <v>1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13">
        <f t="shared" si="6"/>
        <v>1</v>
      </c>
      <c r="X193" s="16">
        <v>619</v>
      </c>
      <c r="Y193" s="10">
        <f t="shared" si="7"/>
        <v>619</v>
      </c>
      <c r="Z193" s="17">
        <v>1671.3000000000002</v>
      </c>
      <c r="AA193" s="10">
        <f t="shared" si="8"/>
        <v>1671.3000000000002</v>
      </c>
    </row>
    <row r="194" spans="1:27" s="18" customFormat="1" ht="74.099999999999994" customHeight="1" x14ac:dyDescent="0.25">
      <c r="A194" s="15" t="s">
        <v>353</v>
      </c>
      <c r="B194" s="15" t="s">
        <v>630</v>
      </c>
      <c r="C194" s="15" t="s">
        <v>706</v>
      </c>
      <c r="D194" s="15">
        <v>12195</v>
      </c>
      <c r="E194" s="15">
        <v>7740</v>
      </c>
      <c r="F194" s="15" t="s">
        <v>547</v>
      </c>
      <c r="G194" s="15" t="s">
        <v>79</v>
      </c>
      <c r="H194" s="15"/>
      <c r="I194" s="9">
        <v>0</v>
      </c>
      <c r="J194" s="9">
        <v>0</v>
      </c>
      <c r="K194" s="9">
        <v>0</v>
      </c>
      <c r="L194" s="9">
        <v>1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13">
        <f t="shared" si="6"/>
        <v>1</v>
      </c>
      <c r="X194" s="16">
        <v>506</v>
      </c>
      <c r="Y194" s="10">
        <f t="shared" si="7"/>
        <v>506</v>
      </c>
      <c r="Z194" s="17">
        <v>1366.2</v>
      </c>
      <c r="AA194" s="10">
        <f t="shared" si="8"/>
        <v>1366.2</v>
      </c>
    </row>
    <row r="195" spans="1:27" s="18" customFormat="1" ht="74.099999999999994" customHeight="1" x14ac:dyDescent="0.25">
      <c r="A195" s="15" t="s">
        <v>353</v>
      </c>
      <c r="B195" s="15" t="s">
        <v>631</v>
      </c>
      <c r="C195" s="15" t="s">
        <v>707</v>
      </c>
      <c r="D195" s="15">
        <v>38150</v>
      </c>
      <c r="E195" s="15">
        <v>9450</v>
      </c>
      <c r="F195" s="15" t="s">
        <v>548</v>
      </c>
      <c r="G195" s="15" t="s">
        <v>231</v>
      </c>
      <c r="H195" s="15"/>
      <c r="I195" s="9">
        <v>0</v>
      </c>
      <c r="J195" s="9">
        <v>0</v>
      </c>
      <c r="K195" s="9">
        <v>0</v>
      </c>
      <c r="L195" s="9">
        <v>1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13">
        <f t="shared" si="6"/>
        <v>1</v>
      </c>
      <c r="X195" s="16">
        <v>399</v>
      </c>
      <c r="Y195" s="10">
        <f t="shared" si="7"/>
        <v>399</v>
      </c>
      <c r="Z195" s="17">
        <v>1077.3000000000002</v>
      </c>
      <c r="AA195" s="10">
        <f t="shared" si="8"/>
        <v>1077.3000000000002</v>
      </c>
    </row>
    <row r="196" spans="1:27" s="18" customFormat="1" ht="74.099999999999994" customHeight="1" x14ac:dyDescent="0.25">
      <c r="A196" s="15" t="s">
        <v>352</v>
      </c>
      <c r="B196" s="15" t="s">
        <v>632</v>
      </c>
      <c r="C196" s="15" t="s">
        <v>708</v>
      </c>
      <c r="D196" s="15" t="s">
        <v>617</v>
      </c>
      <c r="E196" s="15">
        <v>9282</v>
      </c>
      <c r="F196" s="15" t="s">
        <v>549</v>
      </c>
      <c r="G196" s="5" t="s">
        <v>242</v>
      </c>
      <c r="H196" s="15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1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13">
        <f t="shared" ref="W196:W250" si="9">SUM(I196:V196)</f>
        <v>1</v>
      </c>
      <c r="X196" s="16">
        <v>167</v>
      </c>
      <c r="Y196" s="10">
        <f t="shared" ref="Y196:Y250" si="10">X196*W196</f>
        <v>167</v>
      </c>
      <c r="Z196" s="17">
        <v>450.90000000000003</v>
      </c>
      <c r="AA196" s="10">
        <f t="shared" ref="AA196:AA250" si="11">Z196*W196</f>
        <v>450.90000000000003</v>
      </c>
    </row>
    <row r="197" spans="1:27" s="18" customFormat="1" ht="74.099999999999994" customHeight="1" x14ac:dyDescent="0.25">
      <c r="A197" s="15" t="s">
        <v>352</v>
      </c>
      <c r="B197" s="15" t="s">
        <v>633</v>
      </c>
      <c r="C197" s="15" t="s">
        <v>709</v>
      </c>
      <c r="D197" s="15">
        <v>33260</v>
      </c>
      <c r="E197" s="15">
        <v>8940</v>
      </c>
      <c r="F197" s="15" t="s">
        <v>550</v>
      </c>
      <c r="G197" s="15" t="s">
        <v>203</v>
      </c>
      <c r="H197" s="15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3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13">
        <f t="shared" si="9"/>
        <v>3</v>
      </c>
      <c r="X197" s="16">
        <v>283</v>
      </c>
      <c r="Y197" s="10">
        <f t="shared" si="10"/>
        <v>849</v>
      </c>
      <c r="Z197" s="17">
        <v>764.1</v>
      </c>
      <c r="AA197" s="10">
        <f t="shared" si="11"/>
        <v>2292.3000000000002</v>
      </c>
    </row>
    <row r="198" spans="1:27" s="18" customFormat="1" ht="74.099999999999994" customHeight="1" x14ac:dyDescent="0.25">
      <c r="A198" s="15" t="s">
        <v>352</v>
      </c>
      <c r="B198" s="15" t="s">
        <v>634</v>
      </c>
      <c r="C198" s="15" t="s">
        <v>174</v>
      </c>
      <c r="D198" s="15">
        <v>33291</v>
      </c>
      <c r="E198" s="15">
        <v>6992</v>
      </c>
      <c r="F198" s="15" t="s">
        <v>551</v>
      </c>
      <c r="G198" s="15"/>
      <c r="H198" s="15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1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13">
        <f t="shared" si="9"/>
        <v>1</v>
      </c>
      <c r="X198" s="16">
        <v>403</v>
      </c>
      <c r="Y198" s="10">
        <f t="shared" si="10"/>
        <v>403</v>
      </c>
      <c r="Z198" s="17">
        <v>1088.1000000000001</v>
      </c>
      <c r="AA198" s="10">
        <f t="shared" si="11"/>
        <v>1088.1000000000001</v>
      </c>
    </row>
    <row r="199" spans="1:27" s="18" customFormat="1" ht="74.099999999999994" customHeight="1" x14ac:dyDescent="0.25">
      <c r="A199" s="15" t="s">
        <v>353</v>
      </c>
      <c r="B199" s="15" t="s">
        <v>635</v>
      </c>
      <c r="C199" s="15" t="s">
        <v>710</v>
      </c>
      <c r="D199" s="15">
        <v>12017</v>
      </c>
      <c r="E199" s="15">
        <v>9480</v>
      </c>
      <c r="F199" s="15" t="s">
        <v>552</v>
      </c>
      <c r="G199" s="15" t="s">
        <v>231</v>
      </c>
      <c r="H199" s="15"/>
      <c r="I199" s="9">
        <v>0</v>
      </c>
      <c r="J199" s="9">
        <v>0</v>
      </c>
      <c r="K199" s="9">
        <v>0</v>
      </c>
      <c r="L199" s="9">
        <v>4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13">
        <f t="shared" si="9"/>
        <v>4</v>
      </c>
      <c r="X199" s="16">
        <v>454</v>
      </c>
      <c r="Y199" s="10">
        <f t="shared" si="10"/>
        <v>1816</v>
      </c>
      <c r="Z199" s="17">
        <v>1225.8000000000002</v>
      </c>
      <c r="AA199" s="10">
        <f t="shared" si="11"/>
        <v>4903.2000000000007</v>
      </c>
    </row>
    <row r="200" spans="1:27" s="18" customFormat="1" ht="74.099999999999994" customHeight="1" x14ac:dyDescent="0.25">
      <c r="A200" s="15" t="s">
        <v>352</v>
      </c>
      <c r="B200" s="15" t="s">
        <v>636</v>
      </c>
      <c r="C200" s="15" t="s">
        <v>711</v>
      </c>
      <c r="D200" s="15">
        <v>12004</v>
      </c>
      <c r="E200" s="15">
        <v>9389</v>
      </c>
      <c r="F200" s="15" t="s">
        <v>553</v>
      </c>
      <c r="G200" s="15" t="s">
        <v>344</v>
      </c>
      <c r="H200" s="15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1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13">
        <f t="shared" si="9"/>
        <v>1</v>
      </c>
      <c r="X200" s="16">
        <v>508</v>
      </c>
      <c r="Y200" s="10">
        <f t="shared" si="10"/>
        <v>508</v>
      </c>
      <c r="Z200" s="17">
        <v>1371.6000000000001</v>
      </c>
      <c r="AA200" s="10">
        <f t="shared" si="11"/>
        <v>1371.6000000000001</v>
      </c>
    </row>
    <row r="201" spans="1:27" s="18" customFormat="1" ht="74.099999999999994" customHeight="1" x14ac:dyDescent="0.25">
      <c r="A201" s="15" t="s">
        <v>353</v>
      </c>
      <c r="B201" s="15" t="s">
        <v>637</v>
      </c>
      <c r="C201" s="15" t="s">
        <v>712</v>
      </c>
      <c r="D201" s="15">
        <v>39601</v>
      </c>
      <c r="E201" s="15">
        <v>9300</v>
      </c>
      <c r="F201" s="15" t="s">
        <v>554</v>
      </c>
      <c r="G201" s="15" t="s">
        <v>27</v>
      </c>
      <c r="H201" s="15"/>
      <c r="I201" s="9">
        <v>0</v>
      </c>
      <c r="J201" s="9">
        <v>0</v>
      </c>
      <c r="K201" s="9">
        <v>0</v>
      </c>
      <c r="L201" s="9">
        <v>1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13">
        <f t="shared" si="9"/>
        <v>1</v>
      </c>
      <c r="X201" s="16">
        <v>401</v>
      </c>
      <c r="Y201" s="10">
        <f t="shared" si="10"/>
        <v>401</v>
      </c>
      <c r="Z201" s="17">
        <v>1082.7</v>
      </c>
      <c r="AA201" s="10">
        <f t="shared" si="11"/>
        <v>1082.7</v>
      </c>
    </row>
    <row r="202" spans="1:27" s="18" customFormat="1" ht="74.099999999999994" customHeight="1" x14ac:dyDescent="0.25">
      <c r="A202" s="15" t="s">
        <v>352</v>
      </c>
      <c r="B202" s="15" t="s">
        <v>638</v>
      </c>
      <c r="C202" s="15" t="s">
        <v>713</v>
      </c>
      <c r="D202" s="15" t="s">
        <v>639</v>
      </c>
      <c r="E202" s="15">
        <v>9200</v>
      </c>
      <c r="F202" s="15" t="s">
        <v>555</v>
      </c>
      <c r="G202" s="15" t="s">
        <v>44</v>
      </c>
      <c r="H202" s="15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13">
        <f t="shared" si="9"/>
        <v>0</v>
      </c>
      <c r="X202" s="16">
        <v>607</v>
      </c>
      <c r="Y202" s="10">
        <f t="shared" si="10"/>
        <v>0</v>
      </c>
      <c r="Z202" s="17">
        <v>1638.9</v>
      </c>
      <c r="AA202" s="10">
        <f t="shared" si="11"/>
        <v>0</v>
      </c>
    </row>
    <row r="203" spans="1:27" s="18" customFormat="1" ht="74.099999999999994" customHeight="1" x14ac:dyDescent="0.25">
      <c r="A203" s="15" t="s">
        <v>352</v>
      </c>
      <c r="B203" s="15" t="s">
        <v>640</v>
      </c>
      <c r="C203" s="15" t="s">
        <v>714</v>
      </c>
      <c r="D203" s="15">
        <v>39601</v>
      </c>
      <c r="E203" s="15">
        <v>6800</v>
      </c>
      <c r="F203" s="15" t="s">
        <v>556</v>
      </c>
      <c r="G203" s="15" t="s">
        <v>243</v>
      </c>
      <c r="H203" s="15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1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13">
        <f t="shared" si="9"/>
        <v>1</v>
      </c>
      <c r="X203" s="16">
        <v>296</v>
      </c>
      <c r="Y203" s="10">
        <f t="shared" si="10"/>
        <v>296</v>
      </c>
      <c r="Z203" s="17">
        <v>799.2</v>
      </c>
      <c r="AA203" s="10">
        <f t="shared" si="11"/>
        <v>799.2</v>
      </c>
    </row>
    <row r="204" spans="1:27" s="18" customFormat="1" ht="74.099999999999994" customHeight="1" x14ac:dyDescent="0.25">
      <c r="A204" s="15" t="s">
        <v>353</v>
      </c>
      <c r="B204" s="15" t="s">
        <v>641</v>
      </c>
      <c r="C204" s="15" t="s">
        <v>715</v>
      </c>
      <c r="D204" s="15">
        <v>33159</v>
      </c>
      <c r="E204" s="15">
        <v>4645</v>
      </c>
      <c r="F204" s="15" t="s">
        <v>557</v>
      </c>
      <c r="G204" s="15" t="s">
        <v>339</v>
      </c>
      <c r="H204" s="15"/>
      <c r="I204" s="9">
        <v>0</v>
      </c>
      <c r="J204" s="9">
        <v>0</v>
      </c>
      <c r="K204" s="9">
        <v>0</v>
      </c>
      <c r="L204" s="9">
        <v>1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13">
        <f t="shared" si="9"/>
        <v>1</v>
      </c>
      <c r="X204" s="16">
        <v>341</v>
      </c>
      <c r="Y204" s="10">
        <f t="shared" si="10"/>
        <v>341</v>
      </c>
      <c r="Z204" s="17">
        <v>920.7</v>
      </c>
      <c r="AA204" s="10">
        <f t="shared" si="11"/>
        <v>920.7</v>
      </c>
    </row>
    <row r="205" spans="1:27" s="18" customFormat="1" ht="74.099999999999994" customHeight="1" x14ac:dyDescent="0.25">
      <c r="A205" s="15" t="s">
        <v>352</v>
      </c>
      <c r="B205" s="15" t="s">
        <v>642</v>
      </c>
      <c r="C205" s="15" t="s">
        <v>716</v>
      </c>
      <c r="D205" s="15">
        <v>19288</v>
      </c>
      <c r="E205" s="15">
        <v>1800</v>
      </c>
      <c r="F205" s="15" t="s">
        <v>558</v>
      </c>
      <c r="G205" s="15"/>
      <c r="H205" s="15"/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1</v>
      </c>
      <c r="P205" s="9">
        <v>0</v>
      </c>
      <c r="Q205" s="9">
        <v>1</v>
      </c>
      <c r="R205" s="9">
        <v>1</v>
      </c>
      <c r="S205" s="9">
        <v>1</v>
      </c>
      <c r="T205" s="9">
        <v>0</v>
      </c>
      <c r="U205" s="9">
        <v>0</v>
      </c>
      <c r="V205" s="9">
        <v>0</v>
      </c>
      <c r="W205" s="13">
        <f t="shared" si="9"/>
        <v>4</v>
      </c>
      <c r="X205" s="16">
        <v>164</v>
      </c>
      <c r="Y205" s="10">
        <f t="shared" si="10"/>
        <v>656</v>
      </c>
      <c r="Z205" s="17">
        <v>442.8</v>
      </c>
      <c r="AA205" s="10">
        <f t="shared" si="11"/>
        <v>1771.2</v>
      </c>
    </row>
    <row r="206" spans="1:27" s="18" customFormat="1" ht="74.099999999999994" customHeight="1" x14ac:dyDescent="0.25">
      <c r="A206" s="15" t="s">
        <v>352</v>
      </c>
      <c r="B206" s="15" t="s">
        <v>642</v>
      </c>
      <c r="C206" s="15" t="s">
        <v>716</v>
      </c>
      <c r="D206" s="15">
        <v>19288</v>
      </c>
      <c r="E206" s="15">
        <v>9225</v>
      </c>
      <c r="F206" s="15" t="s">
        <v>559</v>
      </c>
      <c r="G206" s="5" t="s">
        <v>242</v>
      </c>
      <c r="H206" s="15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1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13">
        <f t="shared" si="9"/>
        <v>1</v>
      </c>
      <c r="X206" s="16">
        <v>164</v>
      </c>
      <c r="Y206" s="10">
        <f t="shared" si="10"/>
        <v>164</v>
      </c>
      <c r="Z206" s="17">
        <v>442.8</v>
      </c>
      <c r="AA206" s="10">
        <f t="shared" si="11"/>
        <v>442.8</v>
      </c>
    </row>
    <row r="207" spans="1:27" s="18" customFormat="1" ht="74.099999999999994" customHeight="1" x14ac:dyDescent="0.25">
      <c r="A207" s="15" t="s">
        <v>353</v>
      </c>
      <c r="B207" s="15" t="s">
        <v>643</v>
      </c>
      <c r="C207" s="15" t="s">
        <v>717</v>
      </c>
      <c r="D207" s="15">
        <v>12017</v>
      </c>
      <c r="E207" s="15">
        <v>6600</v>
      </c>
      <c r="F207" s="15" t="s">
        <v>560</v>
      </c>
      <c r="G207" s="15"/>
      <c r="H207" s="15"/>
      <c r="I207" s="9">
        <v>0</v>
      </c>
      <c r="J207" s="9">
        <v>0</v>
      </c>
      <c r="K207" s="9">
        <v>1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13">
        <f t="shared" si="9"/>
        <v>1</v>
      </c>
      <c r="X207" s="16">
        <v>224</v>
      </c>
      <c r="Y207" s="10">
        <f t="shared" si="10"/>
        <v>224</v>
      </c>
      <c r="Z207" s="17">
        <v>604.80000000000007</v>
      </c>
      <c r="AA207" s="10">
        <f t="shared" si="11"/>
        <v>604.80000000000007</v>
      </c>
    </row>
    <row r="208" spans="1:27" s="18" customFormat="1" ht="74.099999999999994" customHeight="1" x14ac:dyDescent="0.25">
      <c r="A208" s="15" t="s">
        <v>353</v>
      </c>
      <c r="B208" s="15" t="s">
        <v>644</v>
      </c>
      <c r="C208" s="15" t="s">
        <v>718</v>
      </c>
      <c r="D208" s="15">
        <v>12017</v>
      </c>
      <c r="E208" s="15">
        <v>9420</v>
      </c>
      <c r="F208" s="15" t="s">
        <v>561</v>
      </c>
      <c r="G208" s="15" t="s">
        <v>231</v>
      </c>
      <c r="H208" s="15"/>
      <c r="I208" s="9">
        <v>0</v>
      </c>
      <c r="J208" s="9">
        <v>2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13">
        <f t="shared" si="9"/>
        <v>2</v>
      </c>
      <c r="X208" s="16">
        <v>194</v>
      </c>
      <c r="Y208" s="10">
        <f t="shared" si="10"/>
        <v>388</v>
      </c>
      <c r="Z208" s="17">
        <v>523.80000000000007</v>
      </c>
      <c r="AA208" s="10">
        <f t="shared" si="11"/>
        <v>1047.6000000000001</v>
      </c>
    </row>
    <row r="209" spans="1:27" s="18" customFormat="1" ht="74.099999999999994" customHeight="1" x14ac:dyDescent="0.25">
      <c r="A209" s="15" t="s">
        <v>352</v>
      </c>
      <c r="B209" s="15" t="s">
        <v>645</v>
      </c>
      <c r="C209" s="15" t="s">
        <v>719</v>
      </c>
      <c r="D209" s="15">
        <v>19288</v>
      </c>
      <c r="E209" s="15">
        <v>9225</v>
      </c>
      <c r="F209" s="15" t="s">
        <v>562</v>
      </c>
      <c r="G209" s="5" t="s">
        <v>242</v>
      </c>
      <c r="H209" s="15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1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13">
        <f t="shared" si="9"/>
        <v>1</v>
      </c>
      <c r="X209" s="16">
        <v>217</v>
      </c>
      <c r="Y209" s="10">
        <f t="shared" si="10"/>
        <v>217</v>
      </c>
      <c r="Z209" s="17">
        <v>585.90000000000009</v>
      </c>
      <c r="AA209" s="10">
        <f t="shared" si="11"/>
        <v>585.90000000000009</v>
      </c>
    </row>
    <row r="210" spans="1:27" s="18" customFormat="1" ht="74.099999999999994" customHeight="1" x14ac:dyDescent="0.25">
      <c r="A210" s="15" t="s">
        <v>352</v>
      </c>
      <c r="B210" s="15" t="s">
        <v>646</v>
      </c>
      <c r="C210" s="15" t="s">
        <v>720</v>
      </c>
      <c r="D210" s="15">
        <v>12020</v>
      </c>
      <c r="E210" s="15">
        <v>9189</v>
      </c>
      <c r="F210" s="15" t="s">
        <v>563</v>
      </c>
      <c r="G210" s="15" t="s">
        <v>120</v>
      </c>
      <c r="H210" s="15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7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13">
        <f t="shared" si="9"/>
        <v>7</v>
      </c>
      <c r="X210" s="16">
        <v>197</v>
      </c>
      <c r="Y210" s="10">
        <f t="shared" si="10"/>
        <v>1379</v>
      </c>
      <c r="Z210" s="17">
        <v>531.90000000000009</v>
      </c>
      <c r="AA210" s="10">
        <f t="shared" si="11"/>
        <v>3723.3000000000006</v>
      </c>
    </row>
    <row r="211" spans="1:27" s="18" customFormat="1" ht="74.099999999999994" customHeight="1" x14ac:dyDescent="0.25">
      <c r="A211" s="15" t="s">
        <v>352</v>
      </c>
      <c r="B211" s="15" t="s">
        <v>647</v>
      </c>
      <c r="C211" s="15" t="s">
        <v>721</v>
      </c>
      <c r="D211" s="15">
        <v>12020</v>
      </c>
      <c r="E211" s="15">
        <v>8600</v>
      </c>
      <c r="F211" s="15" t="s">
        <v>564</v>
      </c>
      <c r="G211" s="15"/>
      <c r="H211" s="15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4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13">
        <f t="shared" si="9"/>
        <v>4</v>
      </c>
      <c r="X211" s="16">
        <v>127</v>
      </c>
      <c r="Y211" s="10">
        <f t="shared" si="10"/>
        <v>508</v>
      </c>
      <c r="Z211" s="17">
        <v>342.90000000000003</v>
      </c>
      <c r="AA211" s="10">
        <f t="shared" si="11"/>
        <v>1371.6000000000001</v>
      </c>
    </row>
    <row r="212" spans="1:27" s="18" customFormat="1" ht="74.099999999999994" customHeight="1" x14ac:dyDescent="0.25">
      <c r="A212" s="15" t="s">
        <v>353</v>
      </c>
      <c r="B212" s="15" t="s">
        <v>648</v>
      </c>
      <c r="C212" s="15" t="s">
        <v>722</v>
      </c>
      <c r="D212" s="15">
        <v>12017</v>
      </c>
      <c r="E212" s="15">
        <v>2600</v>
      </c>
      <c r="F212" s="15" t="s">
        <v>565</v>
      </c>
      <c r="G212" s="15" t="s">
        <v>149</v>
      </c>
      <c r="H212" s="15"/>
      <c r="I212" s="9">
        <v>0</v>
      </c>
      <c r="J212" s="9">
        <v>0</v>
      </c>
      <c r="K212" s="9">
        <v>0</v>
      </c>
      <c r="L212" s="9">
        <v>1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13">
        <f t="shared" si="9"/>
        <v>1</v>
      </c>
      <c r="X212" s="16">
        <v>259</v>
      </c>
      <c r="Y212" s="10">
        <f t="shared" si="10"/>
        <v>259</v>
      </c>
      <c r="Z212" s="17">
        <v>699.30000000000007</v>
      </c>
      <c r="AA212" s="10">
        <f t="shared" si="11"/>
        <v>699.30000000000007</v>
      </c>
    </row>
    <row r="213" spans="1:27" s="18" customFormat="1" ht="74.099999999999994" customHeight="1" x14ac:dyDescent="0.25">
      <c r="A213" s="15" t="s">
        <v>352</v>
      </c>
      <c r="B213" s="15" t="s">
        <v>649</v>
      </c>
      <c r="C213" s="15" t="s">
        <v>723</v>
      </c>
      <c r="D213" s="15">
        <v>12263</v>
      </c>
      <c r="E213" s="15">
        <v>9220</v>
      </c>
      <c r="F213" s="15" t="s">
        <v>566</v>
      </c>
      <c r="G213" s="5" t="s">
        <v>242</v>
      </c>
      <c r="H213" s="15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1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13">
        <f t="shared" si="9"/>
        <v>1</v>
      </c>
      <c r="X213" s="16">
        <v>239</v>
      </c>
      <c r="Y213" s="10">
        <f t="shared" si="10"/>
        <v>239</v>
      </c>
      <c r="Z213" s="17">
        <v>645.30000000000007</v>
      </c>
      <c r="AA213" s="10">
        <f t="shared" si="11"/>
        <v>645.30000000000007</v>
      </c>
    </row>
    <row r="214" spans="1:27" s="18" customFormat="1" ht="74.099999999999994" customHeight="1" x14ac:dyDescent="0.25">
      <c r="A214" s="15" t="s">
        <v>353</v>
      </c>
      <c r="B214" s="15" t="s">
        <v>232</v>
      </c>
      <c r="C214" s="15" t="s">
        <v>233</v>
      </c>
      <c r="D214" s="15">
        <v>12004</v>
      </c>
      <c r="E214" s="15">
        <v>9075</v>
      </c>
      <c r="F214" s="15" t="s">
        <v>567</v>
      </c>
      <c r="G214" s="15"/>
      <c r="H214" s="15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1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13">
        <f t="shared" si="9"/>
        <v>1</v>
      </c>
      <c r="X214" s="16">
        <v>270</v>
      </c>
      <c r="Y214" s="10">
        <f t="shared" si="10"/>
        <v>270</v>
      </c>
      <c r="Z214" s="17">
        <v>729</v>
      </c>
      <c r="AA214" s="10">
        <f t="shared" si="11"/>
        <v>729</v>
      </c>
    </row>
    <row r="215" spans="1:27" s="18" customFormat="1" ht="74.099999999999994" customHeight="1" x14ac:dyDescent="0.25">
      <c r="A215" s="15" t="s">
        <v>353</v>
      </c>
      <c r="B215" s="15" t="s">
        <v>650</v>
      </c>
      <c r="C215" s="15" t="s">
        <v>724</v>
      </c>
      <c r="D215" s="15">
        <v>12017</v>
      </c>
      <c r="E215" s="15">
        <v>7500</v>
      </c>
      <c r="F215" s="15" t="s">
        <v>568</v>
      </c>
      <c r="G215" s="15"/>
      <c r="H215" s="15"/>
      <c r="I215" s="9">
        <v>0</v>
      </c>
      <c r="J215" s="9">
        <v>1</v>
      </c>
      <c r="K215" s="9">
        <v>0</v>
      </c>
      <c r="L215" s="9">
        <v>2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13">
        <f t="shared" si="9"/>
        <v>3</v>
      </c>
      <c r="X215" s="16">
        <v>160</v>
      </c>
      <c r="Y215" s="10">
        <f t="shared" si="10"/>
        <v>480</v>
      </c>
      <c r="Z215" s="17">
        <v>432</v>
      </c>
      <c r="AA215" s="10">
        <f t="shared" si="11"/>
        <v>1296</v>
      </c>
    </row>
    <row r="216" spans="1:27" s="18" customFormat="1" ht="74.099999999999994" customHeight="1" x14ac:dyDescent="0.25">
      <c r="A216" s="15" t="s">
        <v>353</v>
      </c>
      <c r="B216" s="15" t="s">
        <v>651</v>
      </c>
      <c r="C216" s="15" t="s">
        <v>725</v>
      </c>
      <c r="D216" s="15" t="s">
        <v>652</v>
      </c>
      <c r="E216" s="15">
        <v>2000</v>
      </c>
      <c r="F216" s="15" t="s">
        <v>569</v>
      </c>
      <c r="G216" s="15" t="s">
        <v>114</v>
      </c>
      <c r="H216" s="15"/>
      <c r="I216" s="9">
        <v>0</v>
      </c>
      <c r="J216" s="9">
        <v>0</v>
      </c>
      <c r="K216" s="9">
        <v>0</v>
      </c>
      <c r="L216" s="9">
        <v>1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13">
        <f t="shared" si="9"/>
        <v>1</v>
      </c>
      <c r="X216" s="16">
        <v>226</v>
      </c>
      <c r="Y216" s="10">
        <f t="shared" si="10"/>
        <v>226</v>
      </c>
      <c r="Z216" s="17">
        <v>610.20000000000005</v>
      </c>
      <c r="AA216" s="10">
        <f t="shared" si="11"/>
        <v>610.20000000000005</v>
      </c>
    </row>
    <row r="217" spans="1:27" s="18" customFormat="1" ht="74.099999999999994" customHeight="1" x14ac:dyDescent="0.25">
      <c r="A217" s="15" t="s">
        <v>353</v>
      </c>
      <c r="B217" s="15" t="s">
        <v>653</v>
      </c>
      <c r="C217" s="15" t="s">
        <v>726</v>
      </c>
      <c r="D217" s="15">
        <v>12017</v>
      </c>
      <c r="E217" s="15">
        <v>9406</v>
      </c>
      <c r="F217" s="15" t="s">
        <v>570</v>
      </c>
      <c r="G217" s="15" t="s">
        <v>31</v>
      </c>
      <c r="H217" s="15"/>
      <c r="I217" s="9">
        <v>0</v>
      </c>
      <c r="J217" s="9">
        <v>0</v>
      </c>
      <c r="K217" s="9">
        <v>0</v>
      </c>
      <c r="L217" s="9">
        <v>1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13">
        <f t="shared" si="9"/>
        <v>1</v>
      </c>
      <c r="X217" s="16">
        <v>279</v>
      </c>
      <c r="Y217" s="10">
        <f t="shared" si="10"/>
        <v>279</v>
      </c>
      <c r="Z217" s="17">
        <v>753.30000000000007</v>
      </c>
      <c r="AA217" s="10">
        <f t="shared" si="11"/>
        <v>753.30000000000007</v>
      </c>
    </row>
    <row r="218" spans="1:27" s="18" customFormat="1" ht="74.099999999999994" customHeight="1" x14ac:dyDescent="0.25">
      <c r="A218" s="15" t="s">
        <v>353</v>
      </c>
      <c r="B218" s="15" t="s">
        <v>654</v>
      </c>
      <c r="C218" s="15" t="s">
        <v>727</v>
      </c>
      <c r="D218" s="15">
        <v>12194</v>
      </c>
      <c r="E218" s="15">
        <v>7700</v>
      </c>
      <c r="F218" s="15" t="s">
        <v>571</v>
      </c>
      <c r="G218" s="15"/>
      <c r="H218" s="15"/>
      <c r="I218" s="9">
        <v>0</v>
      </c>
      <c r="J218" s="9">
        <v>0</v>
      </c>
      <c r="K218" s="9">
        <v>0</v>
      </c>
      <c r="L218" s="9">
        <v>1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13">
        <f t="shared" si="9"/>
        <v>1</v>
      </c>
      <c r="X218" s="16">
        <v>259</v>
      </c>
      <c r="Y218" s="10">
        <f t="shared" si="10"/>
        <v>259</v>
      </c>
      <c r="Z218" s="17">
        <v>699.30000000000007</v>
      </c>
      <c r="AA218" s="10">
        <f t="shared" si="11"/>
        <v>699.30000000000007</v>
      </c>
    </row>
    <row r="219" spans="1:27" s="18" customFormat="1" ht="74.099999999999994" customHeight="1" x14ac:dyDescent="0.25">
      <c r="A219" s="15" t="s">
        <v>353</v>
      </c>
      <c r="B219" s="15" t="s">
        <v>654</v>
      </c>
      <c r="C219" s="15" t="s">
        <v>727</v>
      </c>
      <c r="D219" s="15">
        <v>12194</v>
      </c>
      <c r="E219" s="15">
        <v>8800</v>
      </c>
      <c r="F219" s="15" t="s">
        <v>572</v>
      </c>
      <c r="G219" s="15" t="s">
        <v>64</v>
      </c>
      <c r="H219" s="15"/>
      <c r="I219" s="9">
        <v>0</v>
      </c>
      <c r="J219" s="9">
        <v>0</v>
      </c>
      <c r="K219" s="9">
        <v>0</v>
      </c>
      <c r="L219" s="9">
        <v>1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13">
        <f t="shared" si="9"/>
        <v>1</v>
      </c>
      <c r="X219" s="16">
        <v>259</v>
      </c>
      <c r="Y219" s="10">
        <f t="shared" si="10"/>
        <v>259</v>
      </c>
      <c r="Z219" s="17">
        <v>699.30000000000007</v>
      </c>
      <c r="AA219" s="10">
        <f t="shared" si="11"/>
        <v>699.30000000000007</v>
      </c>
    </row>
    <row r="220" spans="1:27" s="18" customFormat="1" ht="74.099999999999994" customHeight="1" x14ac:dyDescent="0.25">
      <c r="A220" s="15" t="s">
        <v>353</v>
      </c>
      <c r="B220" s="15" t="s">
        <v>655</v>
      </c>
      <c r="C220" s="15" t="s">
        <v>728</v>
      </c>
      <c r="D220" s="15">
        <v>19605</v>
      </c>
      <c r="E220" s="15">
        <v>9300</v>
      </c>
      <c r="F220" s="15" t="s">
        <v>573</v>
      </c>
      <c r="G220" s="15" t="s">
        <v>27</v>
      </c>
      <c r="H220" s="15"/>
      <c r="I220" s="9">
        <v>0</v>
      </c>
      <c r="J220" s="9">
        <v>0</v>
      </c>
      <c r="K220" s="9">
        <v>0</v>
      </c>
      <c r="L220" s="9">
        <v>1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13">
        <f t="shared" si="9"/>
        <v>1</v>
      </c>
      <c r="X220" s="16">
        <v>374</v>
      </c>
      <c r="Y220" s="10">
        <f t="shared" si="10"/>
        <v>374</v>
      </c>
      <c r="Z220" s="17">
        <v>1009.8000000000001</v>
      </c>
      <c r="AA220" s="10">
        <f t="shared" si="11"/>
        <v>1009.8000000000001</v>
      </c>
    </row>
    <row r="221" spans="1:27" s="18" customFormat="1" ht="74.099999999999994" customHeight="1" x14ac:dyDescent="0.25">
      <c r="A221" s="15" t="s">
        <v>353</v>
      </c>
      <c r="B221" s="15" t="s">
        <v>656</v>
      </c>
      <c r="C221" s="15" t="s">
        <v>729</v>
      </c>
      <c r="D221" s="15">
        <v>12364</v>
      </c>
      <c r="E221" s="15">
        <v>9401</v>
      </c>
      <c r="F221" s="15" t="s">
        <v>574</v>
      </c>
      <c r="G221" s="15" t="s">
        <v>231</v>
      </c>
      <c r="H221" s="15"/>
      <c r="I221" s="9">
        <v>0</v>
      </c>
      <c r="J221" s="9">
        <v>0</v>
      </c>
      <c r="K221" s="9">
        <v>2</v>
      </c>
      <c r="L221" s="9">
        <v>6</v>
      </c>
      <c r="M221" s="9">
        <v>1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13">
        <f t="shared" si="9"/>
        <v>9</v>
      </c>
      <c r="X221" s="16">
        <v>324</v>
      </c>
      <c r="Y221" s="10">
        <f t="shared" si="10"/>
        <v>2916</v>
      </c>
      <c r="Z221" s="17">
        <v>874.80000000000007</v>
      </c>
      <c r="AA221" s="10">
        <f t="shared" si="11"/>
        <v>7873.2000000000007</v>
      </c>
    </row>
    <row r="222" spans="1:27" s="18" customFormat="1" ht="74.099999999999994" customHeight="1" x14ac:dyDescent="0.25">
      <c r="A222" s="15" t="s">
        <v>353</v>
      </c>
      <c r="B222" s="15" t="s">
        <v>657</v>
      </c>
      <c r="C222" s="15" t="s">
        <v>730</v>
      </c>
      <c r="D222" s="15">
        <v>12363</v>
      </c>
      <c r="E222" s="15">
        <v>4046</v>
      </c>
      <c r="F222" s="15" t="s">
        <v>575</v>
      </c>
      <c r="G222" s="15" t="s">
        <v>250</v>
      </c>
      <c r="H222" s="15"/>
      <c r="I222" s="9">
        <v>0</v>
      </c>
      <c r="J222" s="9">
        <v>0</v>
      </c>
      <c r="K222" s="9">
        <v>0</v>
      </c>
      <c r="L222" s="9">
        <v>2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13">
        <f t="shared" si="9"/>
        <v>2</v>
      </c>
      <c r="X222" s="16">
        <v>211</v>
      </c>
      <c r="Y222" s="10">
        <f t="shared" si="10"/>
        <v>422</v>
      </c>
      <c r="Z222" s="17">
        <v>569.70000000000005</v>
      </c>
      <c r="AA222" s="10">
        <f t="shared" si="11"/>
        <v>1139.4000000000001</v>
      </c>
    </row>
    <row r="223" spans="1:27" s="18" customFormat="1" ht="74.099999999999994" customHeight="1" x14ac:dyDescent="0.25">
      <c r="A223" s="15" t="s">
        <v>353</v>
      </c>
      <c r="B223" s="15" t="s">
        <v>658</v>
      </c>
      <c r="C223" s="15" t="s">
        <v>731</v>
      </c>
      <c r="D223" s="15">
        <v>12017</v>
      </c>
      <c r="E223" s="15">
        <v>7301</v>
      </c>
      <c r="F223" s="15" t="s">
        <v>576</v>
      </c>
      <c r="G223" s="15"/>
      <c r="H223" s="15"/>
      <c r="I223" s="9">
        <v>0</v>
      </c>
      <c r="J223" s="9">
        <v>0</v>
      </c>
      <c r="K223" s="9">
        <v>0</v>
      </c>
      <c r="L223" s="9">
        <v>1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13">
        <f t="shared" si="9"/>
        <v>1</v>
      </c>
      <c r="X223" s="16">
        <v>198</v>
      </c>
      <c r="Y223" s="10">
        <f t="shared" si="10"/>
        <v>198</v>
      </c>
      <c r="Z223" s="17">
        <v>534.6</v>
      </c>
      <c r="AA223" s="10">
        <f t="shared" si="11"/>
        <v>534.6</v>
      </c>
    </row>
    <row r="224" spans="1:27" s="18" customFormat="1" ht="74.099999999999994" customHeight="1" x14ac:dyDescent="0.25">
      <c r="A224" s="15" t="s">
        <v>353</v>
      </c>
      <c r="B224" s="15" t="s">
        <v>337</v>
      </c>
      <c r="C224" s="15" t="s">
        <v>338</v>
      </c>
      <c r="D224" s="15">
        <v>12220</v>
      </c>
      <c r="E224" s="15">
        <v>4645</v>
      </c>
      <c r="F224" s="15" t="s">
        <v>577</v>
      </c>
      <c r="G224" s="15" t="s">
        <v>339</v>
      </c>
      <c r="H224" s="15"/>
      <c r="I224" s="9">
        <v>0</v>
      </c>
      <c r="J224" s="9">
        <v>0</v>
      </c>
      <c r="K224" s="9">
        <v>0</v>
      </c>
      <c r="L224" s="9">
        <v>1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13">
        <f t="shared" si="9"/>
        <v>1</v>
      </c>
      <c r="X224" s="16">
        <v>216</v>
      </c>
      <c r="Y224" s="10">
        <f t="shared" si="10"/>
        <v>216</v>
      </c>
      <c r="Z224" s="17">
        <v>583.20000000000005</v>
      </c>
      <c r="AA224" s="10">
        <f t="shared" si="11"/>
        <v>583.20000000000005</v>
      </c>
    </row>
    <row r="225" spans="1:27" s="18" customFormat="1" ht="74.099999999999994" customHeight="1" x14ac:dyDescent="0.25">
      <c r="A225" s="15" t="s">
        <v>353</v>
      </c>
      <c r="B225" s="15" t="s">
        <v>659</v>
      </c>
      <c r="C225" s="15" t="s">
        <v>732</v>
      </c>
      <c r="D225" s="15">
        <v>15112</v>
      </c>
      <c r="E225" s="15">
        <v>9401</v>
      </c>
      <c r="F225" s="15" t="s">
        <v>578</v>
      </c>
      <c r="G225" s="15" t="s">
        <v>231</v>
      </c>
      <c r="H225" s="15"/>
      <c r="I225" s="9">
        <v>0</v>
      </c>
      <c r="J225" s="9">
        <v>0</v>
      </c>
      <c r="K225" s="9">
        <v>0</v>
      </c>
      <c r="L225" s="9">
        <v>1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13">
        <f t="shared" si="9"/>
        <v>1</v>
      </c>
      <c r="X225" s="16">
        <v>398</v>
      </c>
      <c r="Y225" s="10">
        <f t="shared" si="10"/>
        <v>398</v>
      </c>
      <c r="Z225" s="17">
        <v>1074.6000000000001</v>
      </c>
      <c r="AA225" s="10">
        <f t="shared" si="11"/>
        <v>1074.6000000000001</v>
      </c>
    </row>
    <row r="226" spans="1:27" s="18" customFormat="1" ht="74.099999999999994" customHeight="1" x14ac:dyDescent="0.25">
      <c r="A226" s="15" t="s">
        <v>353</v>
      </c>
      <c r="B226" s="15" t="s">
        <v>660</v>
      </c>
      <c r="C226" s="15" t="s">
        <v>733</v>
      </c>
      <c r="D226" s="15">
        <v>38087</v>
      </c>
      <c r="E226" s="15">
        <v>6020</v>
      </c>
      <c r="F226" s="15" t="s">
        <v>579</v>
      </c>
      <c r="G226" s="15"/>
      <c r="H226" s="15"/>
      <c r="I226" s="9">
        <v>0</v>
      </c>
      <c r="J226" s="9">
        <v>0</v>
      </c>
      <c r="K226" s="9">
        <v>0</v>
      </c>
      <c r="L226" s="9">
        <v>1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13">
        <f t="shared" si="9"/>
        <v>1</v>
      </c>
      <c r="X226" s="16">
        <v>594</v>
      </c>
      <c r="Y226" s="10">
        <f t="shared" si="10"/>
        <v>594</v>
      </c>
      <c r="Z226" s="17">
        <v>1603.8000000000002</v>
      </c>
      <c r="AA226" s="10">
        <f t="shared" si="11"/>
        <v>1603.8000000000002</v>
      </c>
    </row>
    <row r="227" spans="1:27" s="18" customFormat="1" ht="74.099999999999994" customHeight="1" x14ac:dyDescent="0.25">
      <c r="A227" s="15" t="s">
        <v>353</v>
      </c>
      <c r="B227" s="15" t="s">
        <v>661</v>
      </c>
      <c r="C227" s="15" t="s">
        <v>734</v>
      </c>
      <c r="D227" s="15">
        <v>12004</v>
      </c>
      <c r="E227" s="15">
        <v>7308</v>
      </c>
      <c r="F227" s="15" t="s">
        <v>580</v>
      </c>
      <c r="G227" s="15"/>
      <c r="H227" s="15"/>
      <c r="I227" s="9">
        <v>0</v>
      </c>
      <c r="J227" s="9">
        <v>0</v>
      </c>
      <c r="K227" s="9">
        <v>0</v>
      </c>
      <c r="L227" s="9">
        <v>1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13">
        <f t="shared" si="9"/>
        <v>1</v>
      </c>
      <c r="X227" s="16">
        <v>242</v>
      </c>
      <c r="Y227" s="10">
        <f t="shared" si="10"/>
        <v>242</v>
      </c>
      <c r="Z227" s="17">
        <v>653.40000000000009</v>
      </c>
      <c r="AA227" s="10">
        <f t="shared" si="11"/>
        <v>653.40000000000009</v>
      </c>
    </row>
    <row r="228" spans="1:27" s="18" customFormat="1" ht="74.099999999999994" customHeight="1" x14ac:dyDescent="0.25">
      <c r="A228" s="15" t="s">
        <v>353</v>
      </c>
      <c r="B228" s="15" t="s">
        <v>662</v>
      </c>
      <c r="C228" s="15" t="s">
        <v>735</v>
      </c>
      <c r="D228" s="15">
        <v>12358</v>
      </c>
      <c r="E228" s="15">
        <v>9406</v>
      </c>
      <c r="F228" s="15" t="s">
        <v>581</v>
      </c>
      <c r="G228" s="15" t="s">
        <v>31</v>
      </c>
      <c r="H228" s="15"/>
      <c r="I228" s="9">
        <v>0</v>
      </c>
      <c r="J228" s="9">
        <v>0</v>
      </c>
      <c r="K228" s="9">
        <v>0</v>
      </c>
      <c r="L228" s="9">
        <v>1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13">
        <f t="shared" si="9"/>
        <v>1</v>
      </c>
      <c r="X228" s="16">
        <v>235</v>
      </c>
      <c r="Y228" s="10">
        <f t="shared" si="10"/>
        <v>235</v>
      </c>
      <c r="Z228" s="17">
        <v>634.5</v>
      </c>
      <c r="AA228" s="10">
        <f t="shared" si="11"/>
        <v>634.5</v>
      </c>
    </row>
    <row r="229" spans="1:27" s="18" customFormat="1" ht="74.099999999999994" customHeight="1" x14ac:dyDescent="0.25">
      <c r="A229" s="15" t="s">
        <v>353</v>
      </c>
      <c r="B229" s="15" t="s">
        <v>663</v>
      </c>
      <c r="C229" s="15" t="s">
        <v>736</v>
      </c>
      <c r="D229" s="15">
        <v>12289</v>
      </c>
      <c r="E229" s="15">
        <v>7308</v>
      </c>
      <c r="F229" s="15" t="s">
        <v>582</v>
      </c>
      <c r="G229" s="15"/>
      <c r="H229" s="15"/>
      <c r="I229" s="9">
        <v>0</v>
      </c>
      <c r="J229" s="9">
        <v>0</v>
      </c>
      <c r="K229" s="9">
        <v>0</v>
      </c>
      <c r="L229" s="9">
        <v>1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13">
        <f t="shared" si="9"/>
        <v>1</v>
      </c>
      <c r="X229" s="16">
        <v>241</v>
      </c>
      <c r="Y229" s="10">
        <f t="shared" si="10"/>
        <v>241</v>
      </c>
      <c r="Z229" s="17">
        <v>650.70000000000005</v>
      </c>
      <c r="AA229" s="10">
        <f t="shared" si="11"/>
        <v>650.70000000000005</v>
      </c>
    </row>
    <row r="230" spans="1:27" s="18" customFormat="1" ht="74.099999999999994" customHeight="1" x14ac:dyDescent="0.25">
      <c r="A230" s="15" t="s">
        <v>353</v>
      </c>
      <c r="B230" s="15" t="s">
        <v>664</v>
      </c>
      <c r="C230" s="15" t="s">
        <v>737</v>
      </c>
      <c r="D230" s="15">
        <v>12398</v>
      </c>
      <c r="E230" s="15">
        <v>9300</v>
      </c>
      <c r="F230" s="15" t="s">
        <v>583</v>
      </c>
      <c r="G230" s="15" t="s">
        <v>27</v>
      </c>
      <c r="H230" s="15"/>
      <c r="I230" s="9">
        <v>0</v>
      </c>
      <c r="J230" s="9">
        <v>0</v>
      </c>
      <c r="K230" s="9">
        <v>0</v>
      </c>
      <c r="L230" s="9">
        <v>1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13">
        <f t="shared" si="9"/>
        <v>1</v>
      </c>
      <c r="X230" s="16">
        <v>245</v>
      </c>
      <c r="Y230" s="10">
        <f t="shared" si="10"/>
        <v>245</v>
      </c>
      <c r="Z230" s="17">
        <v>661.5</v>
      </c>
      <c r="AA230" s="10">
        <f t="shared" si="11"/>
        <v>661.5</v>
      </c>
    </row>
    <row r="231" spans="1:27" s="18" customFormat="1" ht="74.099999999999994" customHeight="1" x14ac:dyDescent="0.25">
      <c r="A231" s="15" t="s">
        <v>353</v>
      </c>
      <c r="B231" s="15" t="s">
        <v>665</v>
      </c>
      <c r="C231" s="15" t="s">
        <v>229</v>
      </c>
      <c r="D231" s="15">
        <v>11106</v>
      </c>
      <c r="E231" s="15">
        <v>1000</v>
      </c>
      <c r="F231" s="15" t="s">
        <v>584</v>
      </c>
      <c r="G231" s="15" t="s">
        <v>324</v>
      </c>
      <c r="H231" s="15"/>
      <c r="I231" s="9">
        <v>0</v>
      </c>
      <c r="J231" s="9">
        <v>0</v>
      </c>
      <c r="K231" s="9">
        <v>0</v>
      </c>
      <c r="L231" s="9">
        <v>1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13">
        <f t="shared" si="9"/>
        <v>1</v>
      </c>
      <c r="X231" s="16">
        <v>245</v>
      </c>
      <c r="Y231" s="10">
        <f t="shared" si="10"/>
        <v>245</v>
      </c>
      <c r="Z231" s="17">
        <v>661.5</v>
      </c>
      <c r="AA231" s="10">
        <f t="shared" si="11"/>
        <v>661.5</v>
      </c>
    </row>
    <row r="232" spans="1:27" s="18" customFormat="1" ht="74.099999999999994" customHeight="1" x14ac:dyDescent="0.25">
      <c r="A232" s="15" t="s">
        <v>353</v>
      </c>
      <c r="B232" s="15" t="s">
        <v>666</v>
      </c>
      <c r="C232" s="15" t="s">
        <v>738</v>
      </c>
      <c r="D232" s="15">
        <v>12355</v>
      </c>
      <c r="E232" s="15">
        <v>4645</v>
      </c>
      <c r="F232" s="15" t="s">
        <v>585</v>
      </c>
      <c r="G232" s="15" t="s">
        <v>339</v>
      </c>
      <c r="H232" s="15"/>
      <c r="I232" s="9">
        <v>0</v>
      </c>
      <c r="J232" s="9">
        <v>0</v>
      </c>
      <c r="K232" s="9">
        <v>0</v>
      </c>
      <c r="L232" s="9">
        <v>1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13">
        <f t="shared" si="9"/>
        <v>1</v>
      </c>
      <c r="X232" s="16">
        <v>184</v>
      </c>
      <c r="Y232" s="10">
        <f t="shared" si="10"/>
        <v>184</v>
      </c>
      <c r="Z232" s="17">
        <v>496.8</v>
      </c>
      <c r="AA232" s="10">
        <f t="shared" si="11"/>
        <v>496.8</v>
      </c>
    </row>
    <row r="233" spans="1:27" s="18" customFormat="1" ht="74.099999999999994" customHeight="1" x14ac:dyDescent="0.25">
      <c r="A233" s="15" t="s">
        <v>353</v>
      </c>
      <c r="B233" s="15" t="s">
        <v>667</v>
      </c>
      <c r="C233" s="15" t="s">
        <v>739</v>
      </c>
      <c r="D233" s="15" t="s">
        <v>668</v>
      </c>
      <c r="E233" s="15">
        <v>8150</v>
      </c>
      <c r="F233" s="15" t="s">
        <v>586</v>
      </c>
      <c r="G233" s="15"/>
      <c r="H233" s="15"/>
      <c r="I233" s="9">
        <v>0</v>
      </c>
      <c r="J233" s="9">
        <v>0</v>
      </c>
      <c r="K233" s="9">
        <v>0</v>
      </c>
      <c r="L233" s="9">
        <v>1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13">
        <f t="shared" si="9"/>
        <v>1</v>
      </c>
      <c r="X233" s="16">
        <v>237</v>
      </c>
      <c r="Y233" s="10">
        <f t="shared" si="10"/>
        <v>237</v>
      </c>
      <c r="Z233" s="17">
        <v>639.90000000000009</v>
      </c>
      <c r="AA233" s="10">
        <f t="shared" si="11"/>
        <v>639.90000000000009</v>
      </c>
    </row>
    <row r="234" spans="1:27" s="18" customFormat="1" ht="74.099999999999994" customHeight="1" x14ac:dyDescent="0.25">
      <c r="A234" s="15" t="s">
        <v>353</v>
      </c>
      <c r="B234" s="15" t="s">
        <v>669</v>
      </c>
      <c r="C234" s="15" t="s">
        <v>740</v>
      </c>
      <c r="D234" s="15">
        <v>12362</v>
      </c>
      <c r="E234" s="15">
        <v>9406</v>
      </c>
      <c r="F234" s="15" t="s">
        <v>587</v>
      </c>
      <c r="G234" s="15" t="s">
        <v>31</v>
      </c>
      <c r="H234" s="15"/>
      <c r="I234" s="9">
        <v>0</v>
      </c>
      <c r="J234" s="9">
        <v>0</v>
      </c>
      <c r="K234" s="9">
        <v>0</v>
      </c>
      <c r="L234" s="9">
        <v>1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13">
        <f t="shared" si="9"/>
        <v>1</v>
      </c>
      <c r="X234" s="16">
        <v>326</v>
      </c>
      <c r="Y234" s="10">
        <f t="shared" si="10"/>
        <v>326</v>
      </c>
      <c r="Z234" s="17">
        <v>880.2</v>
      </c>
      <c r="AA234" s="10">
        <f t="shared" si="11"/>
        <v>880.2</v>
      </c>
    </row>
    <row r="235" spans="1:27" s="18" customFormat="1" ht="74.099999999999994" customHeight="1" x14ac:dyDescent="0.25">
      <c r="A235" s="15" t="s">
        <v>353</v>
      </c>
      <c r="B235" s="15" t="s">
        <v>670</v>
      </c>
      <c r="C235" s="15" t="s">
        <v>741</v>
      </c>
      <c r="D235" s="15">
        <v>33249</v>
      </c>
      <c r="E235" s="15">
        <v>9410</v>
      </c>
      <c r="F235" s="15" t="s">
        <v>588</v>
      </c>
      <c r="G235" s="15" t="s">
        <v>31</v>
      </c>
      <c r="H235" s="15"/>
      <c r="I235" s="9">
        <v>0</v>
      </c>
      <c r="J235" s="9">
        <v>0</v>
      </c>
      <c r="K235" s="9">
        <v>0</v>
      </c>
      <c r="L235" s="9">
        <v>1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13">
        <f t="shared" si="9"/>
        <v>1</v>
      </c>
      <c r="X235" s="16">
        <v>275</v>
      </c>
      <c r="Y235" s="10">
        <f t="shared" si="10"/>
        <v>275</v>
      </c>
      <c r="Z235" s="17">
        <v>742.5</v>
      </c>
      <c r="AA235" s="10">
        <f t="shared" si="11"/>
        <v>742.5</v>
      </c>
    </row>
    <row r="236" spans="1:27" s="18" customFormat="1" ht="74.099999999999994" customHeight="1" x14ac:dyDescent="0.25">
      <c r="A236" s="15" t="s">
        <v>353</v>
      </c>
      <c r="B236" s="15" t="s">
        <v>671</v>
      </c>
      <c r="C236" s="15" t="s">
        <v>742</v>
      </c>
      <c r="D236" s="15">
        <v>12413</v>
      </c>
      <c r="E236" s="15">
        <v>8150</v>
      </c>
      <c r="F236" s="15" t="s">
        <v>589</v>
      </c>
      <c r="G236" s="15"/>
      <c r="H236" s="15"/>
      <c r="I236" s="9">
        <v>0</v>
      </c>
      <c r="J236" s="9">
        <v>0</v>
      </c>
      <c r="K236" s="9">
        <v>0</v>
      </c>
      <c r="L236" s="9">
        <v>1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13">
        <f t="shared" si="9"/>
        <v>1</v>
      </c>
      <c r="X236" s="16">
        <v>207</v>
      </c>
      <c r="Y236" s="10">
        <f t="shared" si="10"/>
        <v>207</v>
      </c>
      <c r="Z236" s="17">
        <v>558.90000000000009</v>
      </c>
      <c r="AA236" s="10">
        <f t="shared" si="11"/>
        <v>558.90000000000009</v>
      </c>
    </row>
    <row r="237" spans="1:27" s="18" customFormat="1" ht="74.099999999999994" customHeight="1" x14ac:dyDescent="0.25">
      <c r="A237" s="15" t="s">
        <v>353</v>
      </c>
      <c r="B237" s="15" t="s">
        <v>672</v>
      </c>
      <c r="C237" s="15" t="s">
        <v>743</v>
      </c>
      <c r="D237" s="15">
        <v>12192</v>
      </c>
      <c r="E237" s="15">
        <v>9400</v>
      </c>
      <c r="F237" s="15" t="s">
        <v>590</v>
      </c>
      <c r="G237" s="15" t="s">
        <v>231</v>
      </c>
      <c r="H237" s="15"/>
      <c r="I237" s="9">
        <v>0</v>
      </c>
      <c r="J237" s="9">
        <v>0</v>
      </c>
      <c r="K237" s="9">
        <v>0</v>
      </c>
      <c r="L237" s="9">
        <v>1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13">
        <f t="shared" si="9"/>
        <v>1</v>
      </c>
      <c r="X237" s="16">
        <v>308</v>
      </c>
      <c r="Y237" s="10">
        <f t="shared" si="10"/>
        <v>308</v>
      </c>
      <c r="Z237" s="17">
        <v>831.6</v>
      </c>
      <c r="AA237" s="10">
        <f t="shared" si="11"/>
        <v>831.6</v>
      </c>
    </row>
    <row r="238" spans="1:27" s="18" customFormat="1" ht="74.099999999999994" customHeight="1" x14ac:dyDescent="0.25">
      <c r="A238" s="15" t="s">
        <v>353</v>
      </c>
      <c r="B238" s="15" t="s">
        <v>673</v>
      </c>
      <c r="C238" s="15" t="s">
        <v>744</v>
      </c>
      <c r="D238" s="15">
        <v>15019</v>
      </c>
      <c r="E238" s="15">
        <v>9406</v>
      </c>
      <c r="F238" s="15" t="s">
        <v>591</v>
      </c>
      <c r="G238" s="15" t="s">
        <v>31</v>
      </c>
      <c r="H238" s="15"/>
      <c r="I238" s="9">
        <v>0</v>
      </c>
      <c r="J238" s="9">
        <v>0</v>
      </c>
      <c r="K238" s="9">
        <v>0</v>
      </c>
      <c r="L238" s="9">
        <v>1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13">
        <f t="shared" si="9"/>
        <v>1</v>
      </c>
      <c r="X238" s="16">
        <v>182</v>
      </c>
      <c r="Y238" s="10">
        <f t="shared" si="10"/>
        <v>182</v>
      </c>
      <c r="Z238" s="17">
        <v>491.40000000000003</v>
      </c>
      <c r="AA238" s="10">
        <f t="shared" si="11"/>
        <v>491.40000000000003</v>
      </c>
    </row>
    <row r="239" spans="1:27" s="18" customFormat="1" ht="74.099999999999994" customHeight="1" x14ac:dyDescent="0.25">
      <c r="A239" s="15" t="s">
        <v>353</v>
      </c>
      <c r="B239" s="15" t="s">
        <v>674</v>
      </c>
      <c r="C239" s="15" t="s">
        <v>745</v>
      </c>
      <c r="D239" s="15">
        <v>11121</v>
      </c>
      <c r="E239" s="15">
        <v>1000</v>
      </c>
      <c r="F239" s="15" t="s">
        <v>592</v>
      </c>
      <c r="G239" s="15" t="s">
        <v>324</v>
      </c>
      <c r="H239" s="15"/>
      <c r="I239" s="9">
        <v>0</v>
      </c>
      <c r="J239" s="9">
        <v>0</v>
      </c>
      <c r="K239" s="9">
        <v>0</v>
      </c>
      <c r="L239" s="9">
        <v>1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13">
        <f t="shared" si="9"/>
        <v>1</v>
      </c>
      <c r="X239" s="16">
        <v>266</v>
      </c>
      <c r="Y239" s="10">
        <f t="shared" si="10"/>
        <v>266</v>
      </c>
      <c r="Z239" s="17">
        <v>718.2</v>
      </c>
      <c r="AA239" s="10">
        <f t="shared" si="11"/>
        <v>718.2</v>
      </c>
    </row>
    <row r="240" spans="1:27" s="18" customFormat="1" ht="74.099999999999994" customHeight="1" x14ac:dyDescent="0.25">
      <c r="A240" s="15" t="s">
        <v>353</v>
      </c>
      <c r="B240" s="15" t="s">
        <v>675</v>
      </c>
      <c r="C240" s="15" t="s">
        <v>309</v>
      </c>
      <c r="D240" s="15">
        <v>11121</v>
      </c>
      <c r="E240" s="15">
        <v>9300</v>
      </c>
      <c r="F240" s="15" t="s">
        <v>593</v>
      </c>
      <c r="G240" s="15" t="s">
        <v>27</v>
      </c>
      <c r="H240" s="15"/>
      <c r="I240" s="9">
        <v>0</v>
      </c>
      <c r="J240" s="9">
        <v>0</v>
      </c>
      <c r="K240" s="9">
        <v>0</v>
      </c>
      <c r="L240" s="9">
        <v>1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13">
        <f t="shared" si="9"/>
        <v>1</v>
      </c>
      <c r="X240" s="16">
        <v>326</v>
      </c>
      <c r="Y240" s="10">
        <f t="shared" si="10"/>
        <v>326</v>
      </c>
      <c r="Z240" s="17">
        <v>880.2</v>
      </c>
      <c r="AA240" s="10">
        <f t="shared" si="11"/>
        <v>880.2</v>
      </c>
    </row>
    <row r="241" spans="1:27" s="18" customFormat="1" ht="74.099999999999994" customHeight="1" x14ac:dyDescent="0.25">
      <c r="A241" s="15" t="s">
        <v>353</v>
      </c>
      <c r="B241" s="15" t="s">
        <v>676</v>
      </c>
      <c r="C241" s="15" t="s">
        <v>746</v>
      </c>
      <c r="D241" s="15">
        <v>12396</v>
      </c>
      <c r="E241" s="15">
        <v>9311</v>
      </c>
      <c r="F241" s="15" t="s">
        <v>594</v>
      </c>
      <c r="G241" s="15" t="s">
        <v>27</v>
      </c>
      <c r="H241" s="15"/>
      <c r="I241" s="9">
        <v>0</v>
      </c>
      <c r="J241" s="9">
        <v>0</v>
      </c>
      <c r="K241" s="9">
        <v>0</v>
      </c>
      <c r="L241" s="9">
        <v>1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13">
        <f t="shared" si="9"/>
        <v>1</v>
      </c>
      <c r="X241" s="16">
        <v>323</v>
      </c>
      <c r="Y241" s="10">
        <f t="shared" si="10"/>
        <v>323</v>
      </c>
      <c r="Z241" s="17">
        <v>872.1</v>
      </c>
      <c r="AA241" s="10">
        <f t="shared" si="11"/>
        <v>872.1</v>
      </c>
    </row>
    <row r="242" spans="1:27" s="18" customFormat="1" ht="74.099999999999994" customHeight="1" x14ac:dyDescent="0.25">
      <c r="A242" s="15" t="s">
        <v>353</v>
      </c>
      <c r="B242" s="15" t="s">
        <v>677</v>
      </c>
      <c r="C242" s="15" t="s">
        <v>745</v>
      </c>
      <c r="D242" s="15">
        <v>11106</v>
      </c>
      <c r="E242" s="15">
        <v>6901</v>
      </c>
      <c r="F242" s="15" t="s">
        <v>595</v>
      </c>
      <c r="G242" s="15"/>
      <c r="H242" s="15"/>
      <c r="I242" s="9">
        <v>0</v>
      </c>
      <c r="J242" s="9">
        <v>0</v>
      </c>
      <c r="K242" s="9">
        <v>0</v>
      </c>
      <c r="L242" s="9">
        <v>2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13">
        <f t="shared" si="9"/>
        <v>2</v>
      </c>
      <c r="X242" s="16">
        <v>259</v>
      </c>
      <c r="Y242" s="10">
        <f t="shared" si="10"/>
        <v>518</v>
      </c>
      <c r="Z242" s="17">
        <v>699.30000000000007</v>
      </c>
      <c r="AA242" s="10">
        <f t="shared" si="11"/>
        <v>1398.6000000000001</v>
      </c>
    </row>
    <row r="243" spans="1:27" s="18" customFormat="1" ht="74.099999999999994" customHeight="1" x14ac:dyDescent="0.25">
      <c r="A243" s="15" t="s">
        <v>353</v>
      </c>
      <c r="B243" s="15" t="s">
        <v>678</v>
      </c>
      <c r="C243" s="15" t="s">
        <v>747</v>
      </c>
      <c r="D243" s="15">
        <v>12395</v>
      </c>
      <c r="E243" s="15">
        <v>9300</v>
      </c>
      <c r="F243" s="15" t="s">
        <v>596</v>
      </c>
      <c r="G243" s="15" t="s">
        <v>27</v>
      </c>
      <c r="H243" s="15"/>
      <c r="I243" s="9">
        <v>0</v>
      </c>
      <c r="J243" s="9">
        <v>0</v>
      </c>
      <c r="K243" s="9">
        <v>0</v>
      </c>
      <c r="L243" s="9">
        <v>1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13">
        <f t="shared" si="9"/>
        <v>1</v>
      </c>
      <c r="X243" s="16">
        <v>367</v>
      </c>
      <c r="Y243" s="10">
        <f t="shared" si="10"/>
        <v>367</v>
      </c>
      <c r="Z243" s="17">
        <v>990.90000000000009</v>
      </c>
      <c r="AA243" s="10">
        <f t="shared" si="11"/>
        <v>990.90000000000009</v>
      </c>
    </row>
    <row r="244" spans="1:27" s="18" customFormat="1" ht="74.099999999999994" customHeight="1" x14ac:dyDescent="0.25">
      <c r="A244" s="15" t="s">
        <v>353</v>
      </c>
      <c r="B244" s="15" t="s">
        <v>679</v>
      </c>
      <c r="C244" s="15" t="s">
        <v>748</v>
      </c>
      <c r="D244" s="15">
        <v>33298</v>
      </c>
      <c r="E244" s="15">
        <v>8000</v>
      </c>
      <c r="F244" s="15" t="s">
        <v>597</v>
      </c>
      <c r="G244" s="15"/>
      <c r="H244" s="15"/>
      <c r="I244" s="9">
        <v>0</v>
      </c>
      <c r="J244" s="9">
        <v>0</v>
      </c>
      <c r="K244" s="9">
        <v>0</v>
      </c>
      <c r="L244" s="9">
        <v>1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13">
        <f t="shared" si="9"/>
        <v>1</v>
      </c>
      <c r="X244" s="16">
        <v>359</v>
      </c>
      <c r="Y244" s="10">
        <f t="shared" si="10"/>
        <v>359</v>
      </c>
      <c r="Z244" s="17">
        <v>969.30000000000007</v>
      </c>
      <c r="AA244" s="10">
        <f t="shared" si="11"/>
        <v>969.30000000000007</v>
      </c>
    </row>
    <row r="245" spans="1:27" s="18" customFormat="1" ht="74.099999999999994" customHeight="1" x14ac:dyDescent="0.25">
      <c r="A245" s="15" t="s">
        <v>352</v>
      </c>
      <c r="B245" s="15" t="s">
        <v>680</v>
      </c>
      <c r="C245" s="15" t="s">
        <v>302</v>
      </c>
      <c r="D245" s="15">
        <v>11106</v>
      </c>
      <c r="E245" s="15">
        <v>6901</v>
      </c>
      <c r="F245" s="15" t="s">
        <v>598</v>
      </c>
      <c r="G245" s="15"/>
      <c r="H245" s="15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1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13">
        <f t="shared" si="9"/>
        <v>1</v>
      </c>
      <c r="X245" s="16">
        <v>316</v>
      </c>
      <c r="Y245" s="10">
        <f t="shared" si="10"/>
        <v>316</v>
      </c>
      <c r="Z245" s="17">
        <v>853.2</v>
      </c>
      <c r="AA245" s="10">
        <f t="shared" si="11"/>
        <v>853.2</v>
      </c>
    </row>
    <row r="246" spans="1:27" s="18" customFormat="1" ht="74.099999999999994" customHeight="1" x14ac:dyDescent="0.25">
      <c r="A246" s="15" t="s">
        <v>352</v>
      </c>
      <c r="B246" s="15" t="s">
        <v>681</v>
      </c>
      <c r="C246" s="15" t="s">
        <v>174</v>
      </c>
      <c r="D246" s="15">
        <v>11121</v>
      </c>
      <c r="E246" s="15">
        <v>6901</v>
      </c>
      <c r="F246" s="15" t="s">
        <v>599</v>
      </c>
      <c r="G246" s="15"/>
      <c r="H246" s="15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1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13">
        <f t="shared" si="9"/>
        <v>1</v>
      </c>
      <c r="X246" s="16">
        <v>292</v>
      </c>
      <c r="Y246" s="10">
        <f t="shared" si="10"/>
        <v>292</v>
      </c>
      <c r="Z246" s="17">
        <v>788.40000000000009</v>
      </c>
      <c r="AA246" s="10">
        <f t="shared" si="11"/>
        <v>788.40000000000009</v>
      </c>
    </row>
    <row r="247" spans="1:27" s="18" customFormat="1" ht="74.099999999999994" customHeight="1" x14ac:dyDescent="0.25">
      <c r="A247" s="15" t="s">
        <v>353</v>
      </c>
      <c r="B247" s="15" t="s">
        <v>682</v>
      </c>
      <c r="C247" s="15" t="s">
        <v>749</v>
      </c>
      <c r="D247" s="15">
        <v>13390</v>
      </c>
      <c r="E247" s="15">
        <v>1093</v>
      </c>
      <c r="F247" s="15" t="s">
        <v>600</v>
      </c>
      <c r="G247" s="5" t="s">
        <v>251</v>
      </c>
      <c r="H247" s="15"/>
      <c r="I247" s="9">
        <v>0</v>
      </c>
      <c r="J247" s="9">
        <v>0</v>
      </c>
      <c r="K247" s="9">
        <v>0</v>
      </c>
      <c r="L247" s="9">
        <v>1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13">
        <f t="shared" si="9"/>
        <v>1</v>
      </c>
      <c r="X247" s="16">
        <v>310</v>
      </c>
      <c r="Y247" s="10">
        <f t="shared" si="10"/>
        <v>310</v>
      </c>
      <c r="Z247" s="17">
        <v>837</v>
      </c>
      <c r="AA247" s="10">
        <f t="shared" si="11"/>
        <v>837</v>
      </c>
    </row>
    <row r="248" spans="1:27" s="18" customFormat="1" ht="74.099999999999994" customHeight="1" x14ac:dyDescent="0.25">
      <c r="A248" s="15" t="s">
        <v>352</v>
      </c>
      <c r="B248" s="15" t="s">
        <v>683</v>
      </c>
      <c r="C248" s="15" t="s">
        <v>104</v>
      </c>
      <c r="D248" s="15">
        <v>12391</v>
      </c>
      <c r="E248" s="15">
        <v>9268</v>
      </c>
      <c r="F248" s="15" t="s">
        <v>601</v>
      </c>
      <c r="G248" s="5" t="s">
        <v>242</v>
      </c>
      <c r="H248" s="15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1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13">
        <f t="shared" si="9"/>
        <v>1</v>
      </c>
      <c r="X248" s="16">
        <v>319</v>
      </c>
      <c r="Y248" s="10">
        <f t="shared" si="10"/>
        <v>319</v>
      </c>
      <c r="Z248" s="17">
        <v>861.30000000000007</v>
      </c>
      <c r="AA248" s="10">
        <f t="shared" si="11"/>
        <v>861.30000000000007</v>
      </c>
    </row>
    <row r="249" spans="1:27" s="18" customFormat="1" ht="74.099999999999994" customHeight="1" x14ac:dyDescent="0.25">
      <c r="A249" s="15" t="s">
        <v>352</v>
      </c>
      <c r="B249" s="15" t="s">
        <v>684</v>
      </c>
      <c r="C249" s="15" t="s">
        <v>750</v>
      </c>
      <c r="D249" s="15">
        <v>12394</v>
      </c>
      <c r="E249" s="15">
        <v>6901</v>
      </c>
      <c r="F249" s="15" t="s">
        <v>602</v>
      </c>
      <c r="G249" s="15"/>
      <c r="H249" s="15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1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13">
        <f t="shared" si="9"/>
        <v>1</v>
      </c>
      <c r="X249" s="16">
        <v>239</v>
      </c>
      <c r="Y249" s="10">
        <f t="shared" si="10"/>
        <v>239</v>
      </c>
      <c r="Z249" s="17">
        <v>645.30000000000007</v>
      </c>
      <c r="AA249" s="10">
        <f t="shared" si="11"/>
        <v>645.30000000000007</v>
      </c>
    </row>
    <row r="250" spans="1:27" s="18" customFormat="1" ht="81" customHeight="1" x14ac:dyDescent="0.25">
      <c r="A250" s="15" t="s">
        <v>353</v>
      </c>
      <c r="B250" s="15" t="s">
        <v>752</v>
      </c>
      <c r="C250" s="15" t="s">
        <v>754</v>
      </c>
      <c r="D250" s="15">
        <v>33255</v>
      </c>
      <c r="E250" s="15">
        <v>6850</v>
      </c>
      <c r="F250" s="15" t="s">
        <v>751</v>
      </c>
      <c r="G250" s="15"/>
      <c r="H250" s="15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2</v>
      </c>
      <c r="W250" s="13">
        <f t="shared" si="9"/>
        <v>2</v>
      </c>
      <c r="X250" s="16">
        <v>313.5</v>
      </c>
      <c r="Y250" s="10">
        <f t="shared" si="10"/>
        <v>627</v>
      </c>
      <c r="Z250" s="17">
        <v>846.45</v>
      </c>
      <c r="AA250" s="10">
        <f t="shared" si="11"/>
        <v>1692.9</v>
      </c>
    </row>
  </sheetData>
  <autoFilter ref="A2:AA250"/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2025-01-06T13:56:25Z</dcterms:modified>
</cp:coreProperties>
</file>